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45" i="1" l="1"/>
  <c r="L132" i="1"/>
  <c r="L118" i="1"/>
  <c r="L105" i="1"/>
  <c r="L91" i="1"/>
  <c r="L79" i="1"/>
  <c r="L65" i="1"/>
  <c r="L51" i="1"/>
  <c r="L38" i="1"/>
  <c r="L140" i="1"/>
  <c r="L126" i="1"/>
  <c r="L113" i="1"/>
  <c r="L99" i="1"/>
  <c r="L25" i="1"/>
  <c r="L19" i="1"/>
  <c r="L11" i="1"/>
  <c r="L46" i="1" l="1"/>
  <c r="L114" i="1"/>
  <c r="L141" i="1"/>
  <c r="L20" i="1"/>
  <c r="L127" i="1"/>
  <c r="L100" i="1"/>
  <c r="J79" i="1" l="1"/>
  <c r="I79" i="1"/>
  <c r="H79" i="1"/>
  <c r="G79" i="1"/>
  <c r="F79" i="1"/>
  <c r="B141" i="1"/>
  <c r="A141" i="1"/>
  <c r="J140" i="1"/>
  <c r="I140" i="1"/>
  <c r="H140" i="1"/>
  <c r="G140" i="1"/>
  <c r="F140" i="1"/>
  <c r="A133" i="1"/>
  <c r="J132" i="1"/>
  <c r="I132" i="1"/>
  <c r="H132" i="1"/>
  <c r="G132" i="1"/>
  <c r="F132" i="1"/>
  <c r="B127" i="1"/>
  <c r="A127" i="1"/>
  <c r="J126" i="1"/>
  <c r="I126" i="1"/>
  <c r="H126" i="1"/>
  <c r="G126" i="1"/>
  <c r="F126" i="1"/>
  <c r="A119" i="1"/>
  <c r="J118" i="1"/>
  <c r="I118" i="1"/>
  <c r="H118" i="1"/>
  <c r="G118" i="1"/>
  <c r="F118" i="1"/>
  <c r="B114" i="1"/>
  <c r="A114" i="1"/>
  <c r="J113" i="1"/>
  <c r="I113" i="1"/>
  <c r="H113" i="1"/>
  <c r="G113" i="1"/>
  <c r="F113" i="1"/>
  <c r="A106" i="1"/>
  <c r="J105" i="1"/>
  <c r="I105" i="1"/>
  <c r="H105" i="1"/>
  <c r="G105" i="1"/>
  <c r="F105" i="1"/>
  <c r="B100" i="1"/>
  <c r="A100" i="1"/>
  <c r="J99" i="1"/>
  <c r="I99" i="1"/>
  <c r="H99" i="1"/>
  <c r="G99" i="1"/>
  <c r="F99" i="1"/>
  <c r="A92" i="1"/>
  <c r="J91" i="1"/>
  <c r="I91" i="1"/>
  <c r="H91" i="1"/>
  <c r="G91" i="1"/>
  <c r="F91" i="1"/>
  <c r="B87" i="1"/>
  <c r="A87" i="1"/>
  <c r="L86" i="1"/>
  <c r="J86" i="1"/>
  <c r="I86" i="1"/>
  <c r="H86" i="1"/>
  <c r="G86" i="1"/>
  <c r="F86" i="1"/>
  <c r="B74" i="1"/>
  <c r="A74" i="1"/>
  <c r="L73" i="1"/>
  <c r="J73" i="1"/>
  <c r="I73" i="1"/>
  <c r="H73" i="1"/>
  <c r="G73" i="1"/>
  <c r="F73" i="1"/>
  <c r="B66" i="1"/>
  <c r="A66" i="1"/>
  <c r="J65" i="1"/>
  <c r="I65" i="1"/>
  <c r="H65" i="1"/>
  <c r="G65" i="1"/>
  <c r="F65" i="1"/>
  <c r="B60" i="1"/>
  <c r="A60" i="1"/>
  <c r="L59" i="1"/>
  <c r="J59" i="1"/>
  <c r="I59" i="1"/>
  <c r="H59" i="1"/>
  <c r="G59" i="1"/>
  <c r="F59" i="1"/>
  <c r="B52" i="1"/>
  <c r="A52" i="1"/>
  <c r="J51" i="1"/>
  <c r="I51" i="1"/>
  <c r="H51" i="1"/>
  <c r="G51" i="1"/>
  <c r="F51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4" i="1"/>
  <c r="A34" i="1"/>
  <c r="L33" i="1"/>
  <c r="J33" i="1"/>
  <c r="I33" i="1"/>
  <c r="H33" i="1"/>
  <c r="G33" i="1"/>
  <c r="F33" i="1"/>
  <c r="B26" i="1"/>
  <c r="A26" i="1"/>
  <c r="J25" i="1"/>
  <c r="I25" i="1"/>
  <c r="H25" i="1"/>
  <c r="G25" i="1"/>
  <c r="F25" i="1"/>
  <c r="B20" i="1"/>
  <c r="A20" i="1"/>
  <c r="J19" i="1"/>
  <c r="I19" i="1"/>
  <c r="H19" i="1"/>
  <c r="G19" i="1"/>
  <c r="F19" i="1"/>
  <c r="B12" i="1"/>
  <c r="A12" i="1"/>
  <c r="J11" i="1"/>
  <c r="I11" i="1"/>
  <c r="H11" i="1"/>
  <c r="G11" i="1"/>
  <c r="F11" i="1"/>
  <c r="I74" i="1" l="1"/>
  <c r="G74" i="1"/>
  <c r="G100" i="1"/>
  <c r="F141" i="1"/>
  <c r="H141" i="1"/>
  <c r="J141" i="1"/>
  <c r="G141" i="1"/>
  <c r="I141" i="1"/>
  <c r="I127" i="1"/>
  <c r="G127" i="1"/>
  <c r="F114" i="1"/>
  <c r="I114" i="1"/>
  <c r="G114" i="1"/>
  <c r="J114" i="1"/>
  <c r="I100" i="1"/>
  <c r="L74" i="1"/>
  <c r="L34" i="1"/>
  <c r="G87" i="1"/>
  <c r="I87" i="1"/>
  <c r="L87" i="1"/>
  <c r="J127" i="1"/>
  <c r="H100" i="1"/>
  <c r="H74" i="1"/>
  <c r="F46" i="1"/>
  <c r="L60" i="1"/>
  <c r="H127" i="1"/>
  <c r="F127" i="1"/>
  <c r="H114" i="1"/>
  <c r="J100" i="1"/>
  <c r="F100" i="1"/>
  <c r="J87" i="1"/>
  <c r="H87" i="1"/>
  <c r="F87" i="1"/>
  <c r="F74" i="1"/>
  <c r="J74" i="1"/>
  <c r="I60" i="1"/>
  <c r="F60" i="1"/>
  <c r="H60" i="1"/>
  <c r="J60" i="1"/>
  <c r="G60" i="1"/>
  <c r="I46" i="1"/>
  <c r="G46" i="1"/>
  <c r="J46" i="1"/>
  <c r="H46" i="1"/>
  <c r="J34" i="1"/>
  <c r="I34" i="1"/>
  <c r="H34" i="1"/>
  <c r="G34" i="1"/>
  <c r="F34" i="1"/>
  <c r="J20" i="1"/>
  <c r="F20" i="1"/>
  <c r="I20" i="1"/>
  <c r="H20" i="1"/>
  <c r="G20" i="1"/>
  <c r="G142" i="1" l="1"/>
  <c r="H142" i="1"/>
  <c r="J142" i="1"/>
  <c r="I142" i="1"/>
  <c r="F142" i="1"/>
</calcChain>
</file>

<file path=xl/sharedStrings.xml><?xml version="1.0" encoding="utf-8"?>
<sst xmlns="http://schemas.openxmlformats.org/spreadsheetml/2006/main" count="324" uniqueCount="94">
  <si>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</si>
  <si>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</si>
  <si>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</si>
  <si>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</si>
  <si>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</si>
  <si>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</si>
  <si>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</si>
  <si>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</si>
  <si>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</si>
  <si>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</si>
  <si>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</si>
  <si>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</si>
  <si>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</si>
  <si>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</si>
  <si>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</si>
  <si>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</si>
  <si>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</si>
  <si>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</si>
  <si>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</si>
  <si>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</si>
  <si>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</si>
  <si>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</si>
  <si>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</si>
  <si>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</si>
  <si>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</si>
  <si>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</si>
  <si>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</si>
  <si>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</si>
  <si>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</si>
  <si>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</si>
  <si>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</si>
  <si>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</si>
  <si>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</si>
  <si>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</si>
  <si>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</si>
  <si>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</si>
  <si>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</si>
  <si>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</si>
  <si>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</si>
  <si>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рябинушка</t>
  </si>
  <si>
    <t>ПР</t>
  </si>
  <si>
    <t>Винегрет овощной</t>
  </si>
  <si>
    <t>Гуляш</t>
  </si>
  <si>
    <t>Пюре из гороха с маслом</t>
  </si>
  <si>
    <t>Сок</t>
  </si>
  <si>
    <t>Хлеб пшеничный</t>
  </si>
  <si>
    <t>Компот из свежих фруктов</t>
  </si>
  <si>
    <t>Салат из белокочанной капусты</t>
  </si>
  <si>
    <t>Картофельное пюре</t>
  </si>
  <si>
    <t>Хлеб ржаной</t>
  </si>
  <si>
    <t>Чай с сахаром</t>
  </si>
  <si>
    <t>Фрикадельки в соусе</t>
  </si>
  <si>
    <t>Кисель из концентрата</t>
  </si>
  <si>
    <t>Жаркое по-домашнему</t>
  </si>
  <si>
    <t>Салат картофельный с морковью и зеленым горошком</t>
  </si>
  <si>
    <t>Суп крестьянский с крупой</t>
  </si>
  <si>
    <t>Макаронные изделия отварные</t>
  </si>
  <si>
    <t>Гуляш из курицы</t>
  </si>
  <si>
    <t>Рассольник ленинградский</t>
  </si>
  <si>
    <t>Борщ с капустой и картофелем</t>
  </si>
  <si>
    <t>Каша рассыпчатая перловая</t>
  </si>
  <si>
    <t>Суп картофельный с макаронными изделиями</t>
  </si>
  <si>
    <t>Суп картофельный с крупой</t>
  </si>
  <si>
    <t>Плов из курицы</t>
  </si>
  <si>
    <t>гастрономия</t>
  </si>
  <si>
    <t>Кондитерское изделие</t>
  </si>
  <si>
    <t>Компот из смеси сухофруктов</t>
  </si>
  <si>
    <t>Какао с молоком</t>
  </si>
  <si>
    <t>Масло сливочное</t>
  </si>
  <si>
    <t>Минтай тушенный с овощами</t>
  </si>
  <si>
    <t>Капуста тушеная с мясом</t>
  </si>
  <si>
    <t>Щи из свежей капусты с картофелем</t>
  </si>
  <si>
    <t>Макароны отварные с сыром</t>
  </si>
  <si>
    <t>Котлета рыбная</t>
  </si>
  <si>
    <t>Суп картофельный с крупой(уха)</t>
  </si>
  <si>
    <t>Каша вязкая молочная из крупы</t>
  </si>
  <si>
    <t>Котлета из курицы</t>
  </si>
  <si>
    <t>Компот из яблок</t>
  </si>
  <si>
    <t>Салат из овощей</t>
  </si>
  <si>
    <t>Каша рассыпчатая (гречневая)</t>
  </si>
  <si>
    <t>Запеканка из творога</t>
  </si>
  <si>
    <t>Чай с  сахаром</t>
  </si>
  <si>
    <t>Компот из свежих яблок</t>
  </si>
  <si>
    <t>Салат из картофеля</t>
  </si>
  <si>
    <t>Суп картофельный с бобовыми</t>
  </si>
  <si>
    <t>Чай с слимоном</t>
  </si>
  <si>
    <t>Жаркое по-домашнему из говядины</t>
  </si>
  <si>
    <t>Тефтели 2-ой вариант</t>
  </si>
  <si>
    <t>Каша рассыпчатая(рисовая)</t>
  </si>
  <si>
    <t>Котлета из курицы, с соусом</t>
  </si>
  <si>
    <t>Котлета из курицы,с соусом</t>
  </si>
  <si>
    <t>МБОУ "Средняя общеобразовательнашая школа №2 г.Медногорска"</t>
  </si>
  <si>
    <t>Директор</t>
  </si>
  <si>
    <t>Корчажникова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</si>
</sst>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C000"/>
      <name val="Arial"/>
      <family val="2"/>
      <charset val="204"/>
    </font>
    <font>
      <b/>
      <sz val="10"/>
      <color rgb="FFFFC00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7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4" borderId="5" xfId="0" applyFont="1" applyFill="1" applyBorder="1" applyAlignment="1">
      <alignment vertical="top"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2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91</v>
      </c>
      <c r="D1" s="60"/>
      <c r="E1" s="60"/>
      <c r="F1" s="12" t="s">
        <v>16</v>
      </c>
      <c r="G1" s="2" t="s">
        <v>17</v>
      </c>
      <c r="H1" s="61" t="s">
        <v>92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93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75</v>
      </c>
      <c r="F6" s="40">
        <v>200</v>
      </c>
      <c r="G6" s="40">
        <v>5.71</v>
      </c>
      <c r="H6" s="40">
        <v>10.33</v>
      </c>
      <c r="I6" s="40">
        <v>65</v>
      </c>
      <c r="J6" s="40">
        <v>280</v>
      </c>
      <c r="K6" s="41">
        <v>174</v>
      </c>
      <c r="L6" s="40">
        <v>34.200000000000003</v>
      </c>
    </row>
    <row r="7" spans="1:12" ht="15" x14ac:dyDescent="0.25">
      <c r="A7" s="23"/>
      <c r="B7" s="15"/>
      <c r="C7" s="11"/>
      <c r="D7" s="7" t="s">
        <v>22</v>
      </c>
      <c r="E7" s="42" t="s">
        <v>67</v>
      </c>
      <c r="F7" s="43">
        <v>200</v>
      </c>
      <c r="G7" s="43">
        <v>3.54</v>
      </c>
      <c r="H7" s="43">
        <v>3.43</v>
      </c>
      <c r="I7" s="43">
        <v>23.82</v>
      </c>
      <c r="J7" s="43">
        <v>140</v>
      </c>
      <c r="K7" s="44">
        <v>382</v>
      </c>
      <c r="L7" s="43">
        <v>18.309999999999999</v>
      </c>
    </row>
    <row r="8" spans="1:12" ht="15" x14ac:dyDescent="0.25">
      <c r="A8" s="23"/>
      <c r="B8" s="15"/>
      <c r="C8" s="11"/>
      <c r="D8" s="7" t="s">
        <v>23</v>
      </c>
      <c r="E8" s="42" t="s">
        <v>39</v>
      </c>
      <c r="F8" s="43">
        <v>70</v>
      </c>
      <c r="G8" s="43">
        <v>5.6</v>
      </c>
      <c r="H8" s="43">
        <v>1.4</v>
      </c>
      <c r="I8" s="43">
        <v>37.1</v>
      </c>
      <c r="J8" s="43">
        <v>182</v>
      </c>
      <c r="K8" s="44" t="s">
        <v>40</v>
      </c>
      <c r="L8" s="43">
        <v>5.88</v>
      </c>
    </row>
    <row r="9" spans="1:12" ht="15" x14ac:dyDescent="0.25">
      <c r="A9" s="23"/>
      <c r="B9" s="15"/>
      <c r="C9" s="11"/>
      <c r="D9" s="7" t="s">
        <v>64</v>
      </c>
      <c r="E9" s="42" t="s">
        <v>65</v>
      </c>
      <c r="F9" s="43">
        <v>30</v>
      </c>
      <c r="G9" s="43">
        <v>1.08</v>
      </c>
      <c r="H9" s="43">
        <v>4.83</v>
      </c>
      <c r="I9" s="43">
        <v>16</v>
      </c>
      <c r="J9" s="43">
        <v>129</v>
      </c>
      <c r="K9" s="44" t="s">
        <v>40</v>
      </c>
      <c r="L9" s="43">
        <v>13.34</v>
      </c>
    </row>
    <row r="10" spans="1:12" ht="15" x14ac:dyDescent="0.25">
      <c r="A10" s="23"/>
      <c r="B10" s="15"/>
      <c r="C10" s="11"/>
      <c r="D10" s="7" t="s">
        <v>64</v>
      </c>
      <c r="E10" s="42" t="s">
        <v>68</v>
      </c>
      <c r="F10" s="43">
        <v>10</v>
      </c>
      <c r="G10" s="43">
        <v>0.08</v>
      </c>
      <c r="H10" s="43">
        <v>7.25</v>
      </c>
      <c r="I10" s="43">
        <v>0.13</v>
      </c>
      <c r="J10" s="43">
        <v>66</v>
      </c>
      <c r="K10" s="44">
        <v>14</v>
      </c>
      <c r="L10" s="43">
        <v>10.199999999999999</v>
      </c>
    </row>
    <row r="11" spans="1:12" ht="15" x14ac:dyDescent="0.25">
      <c r="A11" s="24"/>
      <c r="B11" s="17"/>
      <c r="C11" s="8"/>
      <c r="D11" s="18" t="s">
        <v>32</v>
      </c>
      <c r="E11" s="9"/>
      <c r="F11" s="19">
        <f>SUM(F6:F10)</f>
        <v>510</v>
      </c>
      <c r="G11" s="19">
        <f>SUM(G6:G10)</f>
        <v>16.009999999999998</v>
      </c>
      <c r="H11" s="19">
        <f>SUM(H6:H10)</f>
        <v>27.240000000000002</v>
      </c>
      <c r="I11" s="19">
        <f>SUM(I6:I10)</f>
        <v>142.04999999999998</v>
      </c>
      <c r="J11" s="19">
        <f>SUM(J6:J10)</f>
        <v>797</v>
      </c>
      <c r="K11" s="25"/>
      <c r="L11" s="19">
        <f>SUM(L6:L10)</f>
        <v>81.93</v>
      </c>
    </row>
    <row r="12" spans="1:12" ht="15" x14ac:dyDescent="0.25">
      <c r="A12" s="26">
        <f>A6</f>
        <v>1</v>
      </c>
      <c r="B12" s="13">
        <f>B6</f>
        <v>1</v>
      </c>
      <c r="C12" s="10" t="s">
        <v>24</v>
      </c>
      <c r="D12" s="7" t="s">
        <v>25</v>
      </c>
      <c r="E12" s="42" t="s">
        <v>47</v>
      </c>
      <c r="F12" s="43">
        <v>60</v>
      </c>
      <c r="G12" s="43">
        <v>0.79</v>
      </c>
      <c r="H12" s="43">
        <v>1.95</v>
      </c>
      <c r="I12" s="43">
        <v>3.88</v>
      </c>
      <c r="J12" s="43">
        <v>36</v>
      </c>
      <c r="K12" s="44">
        <v>45</v>
      </c>
      <c r="L12" s="43">
        <v>5.69</v>
      </c>
    </row>
    <row r="13" spans="1:12" ht="15" x14ac:dyDescent="0.25">
      <c r="A13" s="23"/>
      <c r="B13" s="15"/>
      <c r="C13" s="11"/>
      <c r="D13" s="7" t="s">
        <v>26</v>
      </c>
      <c r="E13" s="42" t="s">
        <v>58</v>
      </c>
      <c r="F13" s="43">
        <v>200</v>
      </c>
      <c r="G13" s="43">
        <v>1.61</v>
      </c>
      <c r="H13" s="43">
        <v>4.07</v>
      </c>
      <c r="I13" s="43">
        <v>9.58</v>
      </c>
      <c r="J13" s="43">
        <v>86</v>
      </c>
      <c r="K13" s="44">
        <v>96</v>
      </c>
      <c r="L13" s="43">
        <v>16.440000000000001</v>
      </c>
    </row>
    <row r="14" spans="1:12" ht="15" x14ac:dyDescent="0.25">
      <c r="A14" s="23"/>
      <c r="B14" s="15"/>
      <c r="C14" s="11"/>
      <c r="D14" s="7" t="s">
        <v>27</v>
      </c>
      <c r="E14" s="42" t="s">
        <v>69</v>
      </c>
      <c r="F14" s="43">
        <v>105</v>
      </c>
      <c r="G14" s="43">
        <v>10.99</v>
      </c>
      <c r="H14" s="43">
        <v>4.57</v>
      </c>
      <c r="I14" s="43">
        <v>4.3600000000000003</v>
      </c>
      <c r="J14" s="43">
        <v>103</v>
      </c>
      <c r="K14" s="44">
        <v>229</v>
      </c>
      <c r="L14" s="43">
        <v>52.23</v>
      </c>
    </row>
    <row r="15" spans="1:12" ht="15" x14ac:dyDescent="0.25">
      <c r="A15" s="23"/>
      <c r="B15" s="15"/>
      <c r="C15" s="11"/>
      <c r="D15" s="7" t="s">
        <v>28</v>
      </c>
      <c r="E15" s="42" t="s">
        <v>48</v>
      </c>
      <c r="F15" s="43">
        <v>150</v>
      </c>
      <c r="G15" s="43">
        <v>2.95</v>
      </c>
      <c r="H15" s="43">
        <v>3.99</v>
      </c>
      <c r="I15" s="43">
        <v>19.600000000000001</v>
      </c>
      <c r="J15" s="43">
        <v>126</v>
      </c>
      <c r="K15" s="44">
        <v>128</v>
      </c>
      <c r="L15" s="43">
        <v>23.37</v>
      </c>
    </row>
    <row r="16" spans="1:12" ht="15" x14ac:dyDescent="0.25">
      <c r="A16" s="23"/>
      <c r="B16" s="15"/>
      <c r="C16" s="11"/>
      <c r="D16" s="7" t="s">
        <v>29</v>
      </c>
      <c r="E16" s="42" t="s">
        <v>44</v>
      </c>
      <c r="F16" s="43">
        <v>200</v>
      </c>
      <c r="G16" s="43">
        <v>0.75</v>
      </c>
      <c r="H16" s="43">
        <v>0</v>
      </c>
      <c r="I16" s="43">
        <v>20.57</v>
      </c>
      <c r="J16" s="43">
        <v>85</v>
      </c>
      <c r="K16" s="44" t="s">
        <v>40</v>
      </c>
      <c r="L16" s="43">
        <v>10.99</v>
      </c>
    </row>
    <row r="17" spans="1:12" ht="15" x14ac:dyDescent="0.25">
      <c r="A17" s="23"/>
      <c r="B17" s="15"/>
      <c r="C17" s="11"/>
      <c r="D17" s="7" t="s">
        <v>30</v>
      </c>
      <c r="E17" s="42" t="s">
        <v>45</v>
      </c>
      <c r="F17" s="43">
        <v>60</v>
      </c>
      <c r="G17" s="43">
        <v>4.8</v>
      </c>
      <c r="H17" s="43">
        <v>0.84</v>
      </c>
      <c r="I17" s="43">
        <v>20.21</v>
      </c>
      <c r="J17" s="43">
        <v>108</v>
      </c>
      <c r="K17" s="44" t="s">
        <v>40</v>
      </c>
      <c r="L17" s="43">
        <v>4.58</v>
      </c>
    </row>
    <row r="18" spans="1:12" ht="15" x14ac:dyDescent="0.25">
      <c r="A18" s="23"/>
      <c r="B18" s="15"/>
      <c r="C18" s="11"/>
      <c r="D18" s="7" t="s">
        <v>31</v>
      </c>
      <c r="E18" s="42" t="s">
        <v>49</v>
      </c>
      <c r="F18" s="43">
        <v>40</v>
      </c>
      <c r="G18" s="43">
        <v>3.4</v>
      </c>
      <c r="H18" s="43">
        <v>1.32</v>
      </c>
      <c r="I18" s="43">
        <v>17</v>
      </c>
      <c r="J18" s="43">
        <v>104</v>
      </c>
      <c r="K18" s="44" t="s">
        <v>40</v>
      </c>
      <c r="L18" s="43">
        <v>2.61</v>
      </c>
    </row>
    <row r="19" spans="1:12" ht="15" x14ac:dyDescent="0.25">
      <c r="A19" s="24"/>
      <c r="B19" s="17"/>
      <c r="C19" s="8"/>
      <c r="D19" s="18" t="s">
        <v>32</v>
      </c>
      <c r="E19" s="9"/>
      <c r="F19" s="19">
        <f>SUM(F12:F18)</f>
        <v>815</v>
      </c>
      <c r="G19" s="19">
        <f>SUM(G12:G18)</f>
        <v>25.29</v>
      </c>
      <c r="H19" s="19">
        <f>SUM(H12:H18)</f>
        <v>16.739999999999998</v>
      </c>
      <c r="I19" s="19">
        <f>SUM(I12:I18)</f>
        <v>95.2</v>
      </c>
      <c r="J19" s="19">
        <f>SUM(J12:J18)</f>
        <v>648</v>
      </c>
      <c r="K19" s="25"/>
      <c r="L19" s="19">
        <f>SUM(L12:L18)</f>
        <v>115.91</v>
      </c>
    </row>
    <row r="20" spans="1:12" ht="15" x14ac:dyDescent="0.2">
      <c r="A20" s="29">
        <f>A6</f>
        <v>1</v>
      </c>
      <c r="B20" s="30">
        <f>B6</f>
        <v>1</v>
      </c>
      <c r="C20" s="62" t="s">
        <v>4</v>
      </c>
      <c r="D20" s="63"/>
      <c r="E20" s="31"/>
      <c r="F20" s="32">
        <f>F11+F19</f>
        <v>1325</v>
      </c>
      <c r="G20" s="32">
        <f>G11+G19</f>
        <v>41.3</v>
      </c>
      <c r="H20" s="32">
        <f>H11+H19</f>
        <v>43.980000000000004</v>
      </c>
      <c r="I20" s="32">
        <f>I11+I19</f>
        <v>237.25</v>
      </c>
      <c r="J20" s="32">
        <f>J11+J19</f>
        <v>1445</v>
      </c>
      <c r="K20" s="32"/>
      <c r="L20" s="32">
        <f>L11+L19</f>
        <v>197.84</v>
      </c>
    </row>
    <row r="21" spans="1:12" ht="15" x14ac:dyDescent="0.25">
      <c r="A21" s="14">
        <v>1</v>
      </c>
      <c r="B21" s="15">
        <v>2</v>
      </c>
      <c r="C21" s="22" t="s">
        <v>20</v>
      </c>
      <c r="D21" s="5" t="s">
        <v>21</v>
      </c>
      <c r="E21" s="39" t="s">
        <v>90</v>
      </c>
      <c r="F21" s="40">
        <v>90</v>
      </c>
      <c r="G21" s="40">
        <v>9.3800000000000008</v>
      </c>
      <c r="H21" s="40">
        <v>11.09</v>
      </c>
      <c r="I21" s="40">
        <v>11.27</v>
      </c>
      <c r="J21" s="40">
        <v>182</v>
      </c>
      <c r="K21" s="41">
        <v>294</v>
      </c>
      <c r="L21" s="40">
        <v>42.45</v>
      </c>
    </row>
    <row r="22" spans="1:12" ht="15" x14ac:dyDescent="0.25">
      <c r="A22" s="14"/>
      <c r="B22" s="15"/>
      <c r="C22" s="11"/>
      <c r="D22" s="7" t="s">
        <v>28</v>
      </c>
      <c r="E22" s="42" t="s">
        <v>56</v>
      </c>
      <c r="F22" s="43">
        <v>150</v>
      </c>
      <c r="G22" s="43">
        <v>5.52</v>
      </c>
      <c r="H22" s="43">
        <v>4.5199999999999996</v>
      </c>
      <c r="I22" s="43">
        <v>26.45</v>
      </c>
      <c r="J22" s="43">
        <v>168</v>
      </c>
      <c r="K22" s="44">
        <v>309</v>
      </c>
      <c r="L22" s="43">
        <v>16.059999999999999</v>
      </c>
    </row>
    <row r="23" spans="1:12" ht="15" x14ac:dyDescent="0.25">
      <c r="A23" s="14"/>
      <c r="B23" s="15"/>
      <c r="C23" s="11"/>
      <c r="D23" s="7" t="s">
        <v>22</v>
      </c>
      <c r="E23" s="42" t="s">
        <v>77</v>
      </c>
      <c r="F23" s="43">
        <v>200</v>
      </c>
      <c r="G23" s="43">
        <v>0.16</v>
      </c>
      <c r="H23" s="43">
        <v>0.16</v>
      </c>
      <c r="I23" s="43">
        <v>27.88</v>
      </c>
      <c r="J23" s="43">
        <v>115</v>
      </c>
      <c r="K23" s="44">
        <v>342</v>
      </c>
      <c r="L23" s="43">
        <v>10.68</v>
      </c>
    </row>
    <row r="24" spans="1:12" ht="15" x14ac:dyDescent="0.25">
      <c r="A24" s="14"/>
      <c r="B24" s="15"/>
      <c r="C24" s="11"/>
      <c r="D24" s="7" t="s">
        <v>23</v>
      </c>
      <c r="E24" s="42" t="s">
        <v>45</v>
      </c>
      <c r="F24" s="43">
        <v>70</v>
      </c>
      <c r="G24" s="43">
        <v>5.6</v>
      </c>
      <c r="H24" s="43">
        <v>0.98</v>
      </c>
      <c r="I24" s="43">
        <v>23.57</v>
      </c>
      <c r="J24" s="43">
        <v>126</v>
      </c>
      <c r="K24" s="44" t="s">
        <v>40</v>
      </c>
      <c r="L24" s="43">
        <v>5.35</v>
      </c>
    </row>
    <row r="25" spans="1:12" ht="15" x14ac:dyDescent="0.25">
      <c r="A25" s="16"/>
      <c r="B25" s="17"/>
      <c r="C25" s="8"/>
      <c r="D25" s="18" t="s">
        <v>32</v>
      </c>
      <c r="E25" s="9"/>
      <c r="F25" s="19">
        <f>SUM(F21:F24)</f>
        <v>510</v>
      </c>
      <c r="G25" s="19">
        <f>SUM(G21:G24)</f>
        <v>20.66</v>
      </c>
      <c r="H25" s="19">
        <f>SUM(H21:H24)</f>
        <v>16.75</v>
      </c>
      <c r="I25" s="19">
        <f>SUM(I21:I24)</f>
        <v>89.169999999999987</v>
      </c>
      <c r="J25" s="19">
        <f>SUM(J21:J24)</f>
        <v>591</v>
      </c>
      <c r="K25" s="25"/>
      <c r="L25" s="19">
        <f>SUM(L21:L24)</f>
        <v>74.539999999999992</v>
      </c>
    </row>
    <row r="26" spans="1:12" ht="15" x14ac:dyDescent="0.25">
      <c r="A26" s="13">
        <f>A21</f>
        <v>1</v>
      </c>
      <c r="B26" s="13">
        <f>B21</f>
        <v>2</v>
      </c>
      <c r="C26" s="10" t="s">
        <v>24</v>
      </c>
      <c r="D26" s="7" t="s">
        <v>25</v>
      </c>
      <c r="E26" s="42" t="s">
        <v>78</v>
      </c>
      <c r="F26" s="43">
        <v>60</v>
      </c>
      <c r="G26" s="43">
        <v>1.07</v>
      </c>
      <c r="H26" s="43">
        <v>3.16</v>
      </c>
      <c r="I26" s="43">
        <v>7.77</v>
      </c>
      <c r="J26" s="43">
        <v>64</v>
      </c>
      <c r="K26" s="44">
        <v>35</v>
      </c>
      <c r="L26" s="43">
        <v>10.4</v>
      </c>
    </row>
    <row r="27" spans="1:12" ht="15" x14ac:dyDescent="0.25">
      <c r="A27" s="14"/>
      <c r="B27" s="15"/>
      <c r="C27" s="11"/>
      <c r="D27" s="7" t="s">
        <v>26</v>
      </c>
      <c r="E27" s="42" t="s">
        <v>59</v>
      </c>
      <c r="F27" s="43">
        <v>200</v>
      </c>
      <c r="G27" s="43">
        <v>1.46</v>
      </c>
      <c r="H27" s="43">
        <v>3.63</v>
      </c>
      <c r="I27" s="43">
        <v>9.56</v>
      </c>
      <c r="J27" s="43">
        <v>77</v>
      </c>
      <c r="K27" s="44">
        <v>82</v>
      </c>
      <c r="L27" s="43">
        <v>13.81</v>
      </c>
    </row>
    <row r="28" spans="1:12" ht="15" x14ac:dyDescent="0.25">
      <c r="A28" s="14"/>
      <c r="B28" s="15"/>
      <c r="C28" s="11"/>
      <c r="D28" s="7" t="s">
        <v>27</v>
      </c>
      <c r="E28" s="42" t="s">
        <v>42</v>
      </c>
      <c r="F28" s="43">
        <v>90</v>
      </c>
      <c r="G28" s="43">
        <v>9.58</v>
      </c>
      <c r="H28" s="43">
        <v>25.37</v>
      </c>
      <c r="I28" s="43">
        <v>62.6</v>
      </c>
      <c r="J28" s="43">
        <v>278</v>
      </c>
      <c r="K28" s="44">
        <v>260</v>
      </c>
      <c r="L28" s="43">
        <v>85.63</v>
      </c>
    </row>
    <row r="29" spans="1:12" ht="15" x14ac:dyDescent="0.25">
      <c r="A29" s="14"/>
      <c r="B29" s="15"/>
      <c r="C29" s="11"/>
      <c r="D29" s="7" t="s">
        <v>28</v>
      </c>
      <c r="E29" s="42" t="s">
        <v>79</v>
      </c>
      <c r="F29" s="43">
        <v>150</v>
      </c>
      <c r="G29" s="43">
        <v>4.82</v>
      </c>
      <c r="H29" s="43">
        <v>2.0299999999999998</v>
      </c>
      <c r="I29" s="43">
        <v>37.69</v>
      </c>
      <c r="J29" s="43">
        <v>258</v>
      </c>
      <c r="K29" s="44">
        <v>171</v>
      </c>
      <c r="L29" s="43">
        <v>16.39</v>
      </c>
    </row>
    <row r="30" spans="1:12" ht="15" x14ac:dyDescent="0.25">
      <c r="A30" s="14"/>
      <c r="B30" s="15"/>
      <c r="C30" s="11"/>
      <c r="D30" s="7" t="s">
        <v>29</v>
      </c>
      <c r="E30" s="42" t="s">
        <v>52</v>
      </c>
      <c r="F30" s="43">
        <v>200</v>
      </c>
      <c r="G30" s="43">
        <v>0.12</v>
      </c>
      <c r="H30" s="43">
        <v>0.11</v>
      </c>
      <c r="I30" s="43">
        <v>15.3</v>
      </c>
      <c r="J30" s="43">
        <v>50</v>
      </c>
      <c r="K30" s="44">
        <v>352</v>
      </c>
      <c r="L30" s="43">
        <v>5.15</v>
      </c>
    </row>
    <row r="31" spans="1:12" ht="15" x14ac:dyDescent="0.25">
      <c r="A31" s="14"/>
      <c r="B31" s="15"/>
      <c r="C31" s="11"/>
      <c r="D31" s="7" t="s">
        <v>30</v>
      </c>
      <c r="E31" s="42" t="s">
        <v>45</v>
      </c>
      <c r="F31" s="43">
        <v>60</v>
      </c>
      <c r="G31" s="43">
        <v>4.8</v>
      </c>
      <c r="H31" s="43">
        <v>0.84</v>
      </c>
      <c r="I31" s="43">
        <v>20.21</v>
      </c>
      <c r="J31" s="43">
        <v>108</v>
      </c>
      <c r="K31" s="44" t="s">
        <v>40</v>
      </c>
      <c r="L31" s="43">
        <v>4.58</v>
      </c>
    </row>
    <row r="32" spans="1:12" ht="15" x14ac:dyDescent="0.25">
      <c r="A32" s="14"/>
      <c r="B32" s="15"/>
      <c r="C32" s="11"/>
      <c r="D32" s="7" t="s">
        <v>31</v>
      </c>
      <c r="E32" s="42" t="s">
        <v>49</v>
      </c>
      <c r="F32" s="43">
        <v>40</v>
      </c>
      <c r="G32" s="43">
        <v>3.4</v>
      </c>
      <c r="H32" s="43">
        <v>1.32</v>
      </c>
      <c r="I32" s="43">
        <v>17</v>
      </c>
      <c r="J32" s="43">
        <v>104</v>
      </c>
      <c r="K32" s="44" t="s">
        <v>40</v>
      </c>
      <c r="L32" s="43">
        <v>2.61</v>
      </c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800</v>
      </c>
      <c r="G33" s="19">
        <f>SUM(G26:G32)</f>
        <v>25.25</v>
      </c>
      <c r="H33" s="19">
        <f>SUM(H26:H32)</f>
        <v>36.460000000000008</v>
      </c>
      <c r="I33" s="19">
        <f>SUM(I26:I32)</f>
        <v>170.13000000000002</v>
      </c>
      <c r="J33" s="19">
        <f>SUM(J26:J32)</f>
        <v>939</v>
      </c>
      <c r="K33" s="25"/>
      <c r="L33" s="19">
        <f>SUM(L26:L32)</f>
        <v>138.57000000000002</v>
      </c>
    </row>
    <row r="34" spans="1:12" ht="15.75" customHeight="1" x14ac:dyDescent="0.2">
      <c r="A34" s="33">
        <f>A21</f>
        <v>1</v>
      </c>
      <c r="B34" s="33">
        <f>B21</f>
        <v>2</v>
      </c>
      <c r="C34" s="62" t="s">
        <v>4</v>
      </c>
      <c r="D34" s="63"/>
      <c r="E34" s="31"/>
      <c r="F34" s="32">
        <f>F25+F33</f>
        <v>1310</v>
      </c>
      <c r="G34" s="32">
        <f>G25+G33</f>
        <v>45.91</v>
      </c>
      <c r="H34" s="32">
        <f>H25+H33</f>
        <v>53.210000000000008</v>
      </c>
      <c r="I34" s="32">
        <f>I25+I33</f>
        <v>259.3</v>
      </c>
      <c r="J34" s="32">
        <f>J25+J33</f>
        <v>1530</v>
      </c>
      <c r="K34" s="32"/>
      <c r="L34" s="32">
        <f>L25+L33</f>
        <v>213.11</v>
      </c>
    </row>
    <row r="35" spans="1:12" ht="15" x14ac:dyDescent="0.25">
      <c r="A35" s="20">
        <v>1</v>
      </c>
      <c r="B35" s="21">
        <v>3</v>
      </c>
      <c r="C35" s="22" t="s">
        <v>20</v>
      </c>
      <c r="D35" s="5" t="s">
        <v>21</v>
      </c>
      <c r="E35" s="39" t="s">
        <v>80</v>
      </c>
      <c r="F35" s="40">
        <v>200</v>
      </c>
      <c r="G35" s="40">
        <v>34</v>
      </c>
      <c r="H35" s="40">
        <v>38</v>
      </c>
      <c r="I35" s="40">
        <v>65</v>
      </c>
      <c r="J35" s="40">
        <v>540</v>
      </c>
      <c r="K35" s="41">
        <v>223</v>
      </c>
      <c r="L35" s="40">
        <v>107.06</v>
      </c>
    </row>
    <row r="36" spans="1:12" ht="15" x14ac:dyDescent="0.25">
      <c r="A36" s="23"/>
      <c r="B36" s="15"/>
      <c r="C36" s="11"/>
      <c r="D36" s="7" t="s">
        <v>22</v>
      </c>
      <c r="E36" s="42" t="s">
        <v>81</v>
      </c>
      <c r="F36" s="43">
        <v>200</v>
      </c>
      <c r="G36" s="43">
        <v>0.08</v>
      </c>
      <c r="H36" s="43">
        <v>0.03</v>
      </c>
      <c r="I36" s="43">
        <v>12.69</v>
      </c>
      <c r="J36" s="43">
        <v>51</v>
      </c>
      <c r="K36" s="44">
        <v>376</v>
      </c>
      <c r="L36" s="43">
        <v>3.37</v>
      </c>
    </row>
    <row r="37" spans="1:12" ht="15" x14ac:dyDescent="0.25">
      <c r="A37" s="23"/>
      <c r="B37" s="15"/>
      <c r="C37" s="11"/>
      <c r="D37" s="7" t="s">
        <v>23</v>
      </c>
      <c r="E37" s="42" t="s">
        <v>39</v>
      </c>
      <c r="F37" s="43">
        <v>70</v>
      </c>
      <c r="G37" s="43">
        <v>5.6</v>
      </c>
      <c r="H37" s="43">
        <v>1.4</v>
      </c>
      <c r="I37" s="43">
        <v>37.1</v>
      </c>
      <c r="J37" s="43">
        <v>182</v>
      </c>
      <c r="K37" s="44" t="s">
        <v>40</v>
      </c>
      <c r="L37" s="43">
        <v>5.88</v>
      </c>
    </row>
    <row r="38" spans="1:12" ht="15" x14ac:dyDescent="0.25">
      <c r="A38" s="24"/>
      <c r="B38" s="17"/>
      <c r="C38" s="8"/>
      <c r="D38" s="18" t="s">
        <v>32</v>
      </c>
      <c r="E38" s="9"/>
      <c r="F38" s="19">
        <f>SUM(F35:F37)</f>
        <v>470</v>
      </c>
      <c r="G38" s="19">
        <f>SUM(G35:G37)</f>
        <v>39.68</v>
      </c>
      <c r="H38" s="19">
        <f>SUM(H35:H37)</f>
        <v>39.43</v>
      </c>
      <c r="I38" s="19">
        <f>SUM(I35:I37)</f>
        <v>114.78999999999999</v>
      </c>
      <c r="J38" s="19">
        <f>SUM(J35:J37)</f>
        <v>773</v>
      </c>
      <c r="K38" s="25"/>
      <c r="L38" s="19">
        <f>SUM(L35:L37)</f>
        <v>116.31</v>
      </c>
    </row>
    <row r="39" spans="1:12" ht="15" x14ac:dyDescent="0.25">
      <c r="A39" s="26">
        <f>A35</f>
        <v>1</v>
      </c>
      <c r="B39" s="13">
        <f>B35</f>
        <v>3</v>
      </c>
      <c r="C39" s="10" t="s">
        <v>24</v>
      </c>
      <c r="D39" s="7" t="s">
        <v>25</v>
      </c>
      <c r="E39" s="42" t="s">
        <v>41</v>
      </c>
      <c r="F39" s="43">
        <v>60</v>
      </c>
      <c r="G39" s="43">
        <v>0.84</v>
      </c>
      <c r="H39" s="43">
        <v>6.02</v>
      </c>
      <c r="I39" s="43">
        <v>4.37</v>
      </c>
      <c r="J39" s="43">
        <v>75</v>
      </c>
      <c r="K39" s="44">
        <v>67</v>
      </c>
      <c r="L39" s="43">
        <v>10.63</v>
      </c>
    </row>
    <row r="40" spans="1:12" ht="15" x14ac:dyDescent="0.25">
      <c r="A40" s="23"/>
      <c r="B40" s="15"/>
      <c r="C40" s="11"/>
      <c r="D40" s="7" t="s">
        <v>26</v>
      </c>
      <c r="E40" s="42" t="s">
        <v>61</v>
      </c>
      <c r="F40" s="43">
        <v>200</v>
      </c>
      <c r="G40" s="43">
        <v>2.15</v>
      </c>
      <c r="H40" s="43">
        <v>2.27</v>
      </c>
      <c r="I40" s="43">
        <v>13.96</v>
      </c>
      <c r="J40" s="43">
        <v>95</v>
      </c>
      <c r="K40" s="44">
        <v>103</v>
      </c>
      <c r="L40" s="43">
        <v>9.0299999999999994</v>
      </c>
    </row>
    <row r="41" spans="1:12" ht="15" x14ac:dyDescent="0.25">
      <c r="A41" s="23"/>
      <c r="B41" s="15"/>
      <c r="C41" s="11"/>
      <c r="D41" s="7" t="s">
        <v>27</v>
      </c>
      <c r="E41" s="42" t="s">
        <v>53</v>
      </c>
      <c r="F41" s="43">
        <v>200</v>
      </c>
      <c r="G41" s="43">
        <v>18.510000000000002</v>
      </c>
      <c r="H41" s="43">
        <v>20.67</v>
      </c>
      <c r="I41" s="43">
        <v>18.95</v>
      </c>
      <c r="J41" s="43">
        <v>337</v>
      </c>
      <c r="K41" s="44">
        <v>259</v>
      </c>
      <c r="L41" s="43">
        <v>64.47</v>
      </c>
    </row>
    <row r="42" spans="1:12" ht="15" x14ac:dyDescent="0.25">
      <c r="A42" s="23"/>
      <c r="B42" s="15"/>
      <c r="C42" s="11"/>
      <c r="D42" s="7" t="s">
        <v>29</v>
      </c>
      <c r="E42" s="42" t="s">
        <v>82</v>
      </c>
      <c r="F42" s="43">
        <v>200</v>
      </c>
      <c r="G42" s="43">
        <v>0.16</v>
      </c>
      <c r="H42" s="43">
        <v>0.16</v>
      </c>
      <c r="I42" s="43">
        <v>27.88</v>
      </c>
      <c r="J42" s="43">
        <v>115</v>
      </c>
      <c r="K42" s="44">
        <v>342</v>
      </c>
      <c r="L42" s="43">
        <v>10.68</v>
      </c>
    </row>
    <row r="43" spans="1:12" ht="15" x14ac:dyDescent="0.25">
      <c r="A43" s="23"/>
      <c r="B43" s="15"/>
      <c r="C43" s="11"/>
      <c r="D43" s="7" t="s">
        <v>30</v>
      </c>
      <c r="E43" s="42" t="s">
        <v>45</v>
      </c>
      <c r="F43" s="43">
        <v>60</v>
      </c>
      <c r="G43" s="43">
        <v>4.8</v>
      </c>
      <c r="H43" s="43">
        <v>0.84</v>
      </c>
      <c r="I43" s="43">
        <v>20.21</v>
      </c>
      <c r="J43" s="43">
        <v>108</v>
      </c>
      <c r="K43" s="44" t="s">
        <v>40</v>
      </c>
      <c r="L43" s="43">
        <v>4.58</v>
      </c>
    </row>
    <row r="44" spans="1:12" ht="15" x14ac:dyDescent="0.25">
      <c r="A44" s="23"/>
      <c r="B44" s="15"/>
      <c r="C44" s="11"/>
      <c r="D44" s="7" t="s">
        <v>31</v>
      </c>
      <c r="E44" s="42" t="s">
        <v>49</v>
      </c>
      <c r="F44" s="43">
        <v>40</v>
      </c>
      <c r="G44" s="43">
        <v>3.4</v>
      </c>
      <c r="H44" s="43">
        <v>1.32</v>
      </c>
      <c r="I44" s="43">
        <v>17</v>
      </c>
      <c r="J44" s="43">
        <v>104</v>
      </c>
      <c r="K44" s="44" t="s">
        <v>40</v>
      </c>
      <c r="L44" s="43">
        <v>2.61</v>
      </c>
    </row>
    <row r="45" spans="1:12" ht="15" x14ac:dyDescent="0.25">
      <c r="A45" s="24"/>
      <c r="B45" s="17"/>
      <c r="C45" s="8"/>
      <c r="D45" s="18" t="s">
        <v>32</v>
      </c>
      <c r="E45" s="9"/>
      <c r="F45" s="19">
        <f>SUM(F39:F44)</f>
        <v>760</v>
      </c>
      <c r="G45" s="19">
        <f>SUM(G39:G44)</f>
        <v>29.86</v>
      </c>
      <c r="H45" s="19">
        <f>SUM(H39:H44)</f>
        <v>31.28</v>
      </c>
      <c r="I45" s="19">
        <f>SUM(I39:I44)</f>
        <v>102.37</v>
      </c>
      <c r="J45" s="19">
        <f>SUM(J39:J44)</f>
        <v>834</v>
      </c>
      <c r="K45" s="25"/>
      <c r="L45" s="19">
        <f>SUM(L39:L44)</f>
        <v>102</v>
      </c>
    </row>
    <row r="46" spans="1:12" ht="15.75" customHeight="1" thickBot="1" x14ac:dyDescent="0.25">
      <c r="A46" s="29">
        <f>A35</f>
        <v>1</v>
      </c>
      <c r="B46" s="30">
        <f>B35</f>
        <v>3</v>
      </c>
      <c r="C46" s="62" t="s">
        <v>4</v>
      </c>
      <c r="D46" s="63"/>
      <c r="E46" s="31"/>
      <c r="F46" s="32">
        <f>F38+F45</f>
        <v>1230</v>
      </c>
      <c r="G46" s="32">
        <f>G38+G45</f>
        <v>69.539999999999992</v>
      </c>
      <c r="H46" s="32">
        <f>H38+H45</f>
        <v>70.710000000000008</v>
      </c>
      <c r="I46" s="32">
        <f>I38+I45</f>
        <v>217.16</v>
      </c>
      <c r="J46" s="32">
        <f>J38+J45</f>
        <v>1607</v>
      </c>
      <c r="K46" s="32"/>
      <c r="L46" s="32">
        <f>L38+L45</f>
        <v>218.31</v>
      </c>
    </row>
    <row r="47" spans="1:12" ht="15.75" thickBot="1" x14ac:dyDescent="0.3">
      <c r="A47" s="20">
        <v>1</v>
      </c>
      <c r="B47" s="21">
        <v>4</v>
      </c>
      <c r="C47" s="22" t="s">
        <v>20</v>
      </c>
      <c r="D47" s="5" t="s">
        <v>28</v>
      </c>
      <c r="E47" s="39" t="s">
        <v>48</v>
      </c>
      <c r="F47" s="40">
        <v>150</v>
      </c>
      <c r="G47" s="40">
        <v>2.95</v>
      </c>
      <c r="H47" s="40">
        <v>3.99</v>
      </c>
      <c r="I47" s="40">
        <v>19.600000000000001</v>
      </c>
      <c r="J47" s="40">
        <v>126</v>
      </c>
      <c r="K47" s="41">
        <v>128</v>
      </c>
      <c r="L47" s="43">
        <v>23.37</v>
      </c>
    </row>
    <row r="48" spans="1:12" ht="15" x14ac:dyDescent="0.25">
      <c r="A48" s="23"/>
      <c r="B48" s="15"/>
      <c r="C48" s="11"/>
      <c r="D48" s="5" t="s">
        <v>21</v>
      </c>
      <c r="E48" s="42" t="s">
        <v>73</v>
      </c>
      <c r="F48" s="43">
        <v>90</v>
      </c>
      <c r="G48" s="43">
        <v>11.77</v>
      </c>
      <c r="H48" s="43">
        <v>13.82</v>
      </c>
      <c r="I48" s="43">
        <v>14.38</v>
      </c>
      <c r="J48" s="43">
        <v>229</v>
      </c>
      <c r="K48" s="44">
        <v>234</v>
      </c>
      <c r="L48" s="43">
        <v>54.73</v>
      </c>
    </row>
    <row r="49" spans="1:12" ht="15" x14ac:dyDescent="0.25">
      <c r="A49" s="23"/>
      <c r="B49" s="15"/>
      <c r="C49" s="11"/>
      <c r="D49" s="7" t="s">
        <v>22</v>
      </c>
      <c r="E49" s="42" t="s">
        <v>66</v>
      </c>
      <c r="F49" s="43">
        <v>200</v>
      </c>
      <c r="G49" s="43">
        <v>0</v>
      </c>
      <c r="H49" s="43">
        <v>0</v>
      </c>
      <c r="I49" s="43">
        <v>18.16</v>
      </c>
      <c r="J49" s="43">
        <v>73</v>
      </c>
      <c r="K49" s="44">
        <v>349</v>
      </c>
      <c r="L49" s="43">
        <v>7.77</v>
      </c>
    </row>
    <row r="50" spans="1:12" ht="15" x14ac:dyDescent="0.25">
      <c r="A50" s="23"/>
      <c r="B50" s="15"/>
      <c r="C50" s="11"/>
      <c r="D50" s="7" t="s">
        <v>23</v>
      </c>
      <c r="E50" s="42" t="s">
        <v>45</v>
      </c>
      <c r="F50" s="43">
        <v>70</v>
      </c>
      <c r="G50" s="43">
        <v>5.6</v>
      </c>
      <c r="H50" s="43">
        <v>0.98</v>
      </c>
      <c r="I50" s="43">
        <v>23.57</v>
      </c>
      <c r="J50" s="43">
        <v>126</v>
      </c>
      <c r="K50" s="44" t="s">
        <v>40</v>
      </c>
      <c r="L50" s="43">
        <v>5.35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SUM(F47:F50)</f>
        <v>510</v>
      </c>
      <c r="G51" s="19">
        <f>SUM(G47:G50)</f>
        <v>20.32</v>
      </c>
      <c r="H51" s="19">
        <f>SUM(H47:H50)</f>
        <v>18.790000000000003</v>
      </c>
      <c r="I51" s="19">
        <f>SUM(I47:I50)</f>
        <v>75.710000000000008</v>
      </c>
      <c r="J51" s="19">
        <f>SUM(J47:J50)</f>
        <v>554</v>
      </c>
      <c r="K51" s="25"/>
      <c r="L51" s="19">
        <f>SUM(L47:L50)</f>
        <v>91.219999999999985</v>
      </c>
    </row>
    <row r="52" spans="1:12" ht="15" x14ac:dyDescent="0.25">
      <c r="A52" s="26">
        <f>A47</f>
        <v>1</v>
      </c>
      <c r="B52" s="13">
        <f>B47</f>
        <v>4</v>
      </c>
      <c r="C52" s="10" t="s">
        <v>24</v>
      </c>
      <c r="D52" s="7" t="s">
        <v>25</v>
      </c>
      <c r="E52" s="42" t="s">
        <v>83</v>
      </c>
      <c r="F52" s="43">
        <v>60</v>
      </c>
      <c r="G52" s="43">
        <v>1.07</v>
      </c>
      <c r="H52" s="43">
        <v>3.16</v>
      </c>
      <c r="I52" s="43">
        <v>7.77</v>
      </c>
      <c r="J52" s="43">
        <v>64</v>
      </c>
      <c r="K52" s="44">
        <v>35</v>
      </c>
      <c r="L52" s="43">
        <v>7.25</v>
      </c>
    </row>
    <row r="53" spans="1:12" ht="15" x14ac:dyDescent="0.25">
      <c r="A53" s="23"/>
      <c r="B53" s="15"/>
      <c r="C53" s="11"/>
      <c r="D53" s="7" t="s">
        <v>26</v>
      </c>
      <c r="E53" s="42" t="s">
        <v>62</v>
      </c>
      <c r="F53" s="43">
        <v>200</v>
      </c>
      <c r="G53" s="43">
        <v>1.85</v>
      </c>
      <c r="H53" s="43">
        <v>2.0499999999999998</v>
      </c>
      <c r="I53" s="43">
        <v>15.29</v>
      </c>
      <c r="J53" s="43">
        <v>87</v>
      </c>
      <c r="K53" s="44">
        <v>101</v>
      </c>
      <c r="L53" s="43">
        <v>9.1300000000000008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200</v>
      </c>
      <c r="G54" s="43">
        <v>18.27</v>
      </c>
      <c r="H54" s="43">
        <v>4.84</v>
      </c>
      <c r="I54" s="43">
        <v>66.88</v>
      </c>
      <c r="J54" s="43">
        <v>128</v>
      </c>
      <c r="K54" s="44">
        <v>321.24099999999999</v>
      </c>
      <c r="L54" s="43">
        <v>71.989999999999995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44</v>
      </c>
      <c r="F56" s="43">
        <v>200</v>
      </c>
      <c r="G56" s="43">
        <v>0.75</v>
      </c>
      <c r="H56" s="43">
        <v>0</v>
      </c>
      <c r="I56" s="43">
        <v>20.57</v>
      </c>
      <c r="J56" s="43">
        <v>85</v>
      </c>
      <c r="K56" s="44" t="s">
        <v>40</v>
      </c>
      <c r="L56" s="43">
        <v>10.99</v>
      </c>
    </row>
    <row r="57" spans="1:12" ht="15" x14ac:dyDescent="0.25">
      <c r="A57" s="23"/>
      <c r="B57" s="15"/>
      <c r="C57" s="11"/>
      <c r="D57" s="7" t="s">
        <v>30</v>
      </c>
      <c r="E57" s="42" t="s">
        <v>45</v>
      </c>
      <c r="F57" s="43">
        <v>60</v>
      </c>
      <c r="G57" s="43">
        <v>4.8</v>
      </c>
      <c r="H57" s="43">
        <v>0.84</v>
      </c>
      <c r="I57" s="43">
        <v>20.21</v>
      </c>
      <c r="J57" s="43">
        <v>108</v>
      </c>
      <c r="K57" s="44" t="s">
        <v>40</v>
      </c>
      <c r="L57" s="43">
        <v>4.58</v>
      </c>
    </row>
    <row r="58" spans="1:12" ht="15" x14ac:dyDescent="0.25">
      <c r="A58" s="23"/>
      <c r="B58" s="15"/>
      <c r="C58" s="11"/>
      <c r="D58" s="7" t="s">
        <v>31</v>
      </c>
      <c r="E58" s="42" t="s">
        <v>49</v>
      </c>
      <c r="F58" s="43">
        <v>40</v>
      </c>
      <c r="G58" s="43">
        <v>3.4</v>
      </c>
      <c r="H58" s="43">
        <v>1.32</v>
      </c>
      <c r="I58" s="43">
        <v>17</v>
      </c>
      <c r="J58" s="43">
        <v>104</v>
      </c>
      <c r="K58" s="44" t="s">
        <v>40</v>
      </c>
      <c r="L58" s="43">
        <v>2.61</v>
      </c>
    </row>
    <row r="59" spans="1:12" ht="15" x14ac:dyDescent="0.25">
      <c r="A59" s="24"/>
      <c r="B59" s="17"/>
      <c r="C59" s="8"/>
      <c r="D59" s="18" t="s">
        <v>32</v>
      </c>
      <c r="E59" s="9"/>
      <c r="F59" s="19">
        <f>SUM(F52:F58)</f>
        <v>760</v>
      </c>
      <c r="G59" s="19">
        <f>SUM(G52:G58)</f>
        <v>30.139999999999997</v>
      </c>
      <c r="H59" s="19">
        <f>SUM(H52:H58)</f>
        <v>12.21</v>
      </c>
      <c r="I59" s="19">
        <f>SUM(I52:I58)</f>
        <v>147.72</v>
      </c>
      <c r="J59" s="19">
        <f>SUM(J52:J58)</f>
        <v>576</v>
      </c>
      <c r="K59" s="25"/>
      <c r="L59" s="19">
        <f>SUM(L52:L58)</f>
        <v>106.55</v>
      </c>
    </row>
    <row r="60" spans="1:12" ht="15.75" customHeight="1" x14ac:dyDescent="0.2">
      <c r="A60" s="29">
        <f>A47</f>
        <v>1</v>
      </c>
      <c r="B60" s="30">
        <f>B47</f>
        <v>4</v>
      </c>
      <c r="C60" s="62" t="s">
        <v>4</v>
      </c>
      <c r="D60" s="63"/>
      <c r="E60" s="31"/>
      <c r="F60" s="32">
        <f>F51+F59</f>
        <v>1270</v>
      </c>
      <c r="G60" s="32">
        <f>G51+G59</f>
        <v>50.459999999999994</v>
      </c>
      <c r="H60" s="32">
        <f>H51+H59</f>
        <v>31.000000000000004</v>
      </c>
      <c r="I60" s="32">
        <f>I51+I59</f>
        <v>223.43</v>
      </c>
      <c r="J60" s="32">
        <f>J51+J59</f>
        <v>1130</v>
      </c>
      <c r="K60" s="32"/>
      <c r="L60" s="32">
        <f>L51+L59</f>
        <v>197.76999999999998</v>
      </c>
    </row>
    <row r="61" spans="1:12" ht="15" x14ac:dyDescent="0.25">
      <c r="A61" s="20">
        <v>1</v>
      </c>
      <c r="B61" s="21">
        <v>5</v>
      </c>
      <c r="C61" s="22" t="s">
        <v>20</v>
      </c>
      <c r="D61" s="5" t="s">
        <v>21</v>
      </c>
      <c r="E61" s="39" t="s">
        <v>42</v>
      </c>
      <c r="F61" s="40">
        <v>90</v>
      </c>
      <c r="G61" s="40">
        <v>9.58</v>
      </c>
      <c r="H61" s="40">
        <v>25.37</v>
      </c>
      <c r="I61" s="40">
        <v>62.6</v>
      </c>
      <c r="J61" s="40">
        <v>278</v>
      </c>
      <c r="K61" s="41">
        <v>260</v>
      </c>
      <c r="L61" s="40">
        <v>85.63</v>
      </c>
    </row>
    <row r="62" spans="1:12" ht="15" x14ac:dyDescent="0.25">
      <c r="A62" s="23"/>
      <c r="B62" s="15"/>
      <c r="C62" s="11"/>
      <c r="D62" s="6" t="s">
        <v>28</v>
      </c>
      <c r="E62" s="42" t="s">
        <v>79</v>
      </c>
      <c r="F62" s="43">
        <v>150</v>
      </c>
      <c r="G62" s="43">
        <v>4.82</v>
      </c>
      <c r="H62" s="43">
        <v>2.0299999999999998</v>
      </c>
      <c r="I62" s="43">
        <v>37.69</v>
      </c>
      <c r="J62" s="43">
        <v>258</v>
      </c>
      <c r="K62" s="44">
        <v>171</v>
      </c>
      <c r="L62" s="43">
        <v>16.39</v>
      </c>
    </row>
    <row r="63" spans="1:12" ht="15" x14ac:dyDescent="0.25">
      <c r="A63" s="23"/>
      <c r="B63" s="15"/>
      <c r="C63" s="11"/>
      <c r="D63" s="7" t="s">
        <v>22</v>
      </c>
      <c r="E63" s="42" t="s">
        <v>38</v>
      </c>
      <c r="F63" s="43">
        <v>200</v>
      </c>
      <c r="G63" s="43">
        <v>0.13</v>
      </c>
      <c r="H63" s="43">
        <v>0.04</v>
      </c>
      <c r="I63" s="43">
        <v>12.47</v>
      </c>
      <c r="J63" s="43">
        <v>51</v>
      </c>
      <c r="K63" s="44">
        <v>377</v>
      </c>
      <c r="L63" s="43">
        <v>5.35</v>
      </c>
    </row>
    <row r="64" spans="1:12" ht="15" x14ac:dyDescent="0.25">
      <c r="A64" s="23"/>
      <c r="B64" s="15"/>
      <c r="C64" s="11"/>
      <c r="D64" s="7" t="s">
        <v>23</v>
      </c>
      <c r="E64" s="42" t="s">
        <v>45</v>
      </c>
      <c r="F64" s="43">
        <v>70</v>
      </c>
      <c r="G64" s="43">
        <v>5.6</v>
      </c>
      <c r="H64" s="43">
        <v>0.98</v>
      </c>
      <c r="I64" s="43">
        <v>23.57</v>
      </c>
      <c r="J64" s="43">
        <v>126</v>
      </c>
      <c r="K64" s="44" t="s">
        <v>40</v>
      </c>
      <c r="L64" s="43">
        <v>5.35</v>
      </c>
    </row>
    <row r="65" spans="1:12" ht="15" x14ac:dyDescent="0.25">
      <c r="A65" s="24"/>
      <c r="B65" s="17"/>
      <c r="C65" s="8"/>
      <c r="D65" s="18" t="s">
        <v>32</v>
      </c>
      <c r="E65" s="9"/>
      <c r="F65" s="19">
        <f>SUM(F61:F64)</f>
        <v>510</v>
      </c>
      <c r="G65" s="19">
        <f>SUM(G61:G64)</f>
        <v>20.130000000000003</v>
      </c>
      <c r="H65" s="19">
        <f>SUM(H61:H64)</f>
        <v>28.42</v>
      </c>
      <c r="I65" s="19">
        <f>SUM(I61:I64)</f>
        <v>136.32999999999998</v>
      </c>
      <c r="J65" s="19">
        <f>SUM(J61:J64)</f>
        <v>713</v>
      </c>
      <c r="K65" s="25"/>
      <c r="L65" s="19">
        <f>SUM(L61:L64)</f>
        <v>112.71999999999998</v>
      </c>
    </row>
    <row r="66" spans="1:12" ht="15" x14ac:dyDescent="0.25">
      <c r="A66" s="26">
        <f>A61</f>
        <v>1</v>
      </c>
      <c r="B66" s="13">
        <f>B61</f>
        <v>5</v>
      </c>
      <c r="C66" s="10" t="s">
        <v>24</v>
      </c>
      <c r="D66" s="7" t="s">
        <v>25</v>
      </c>
      <c r="E66" s="42" t="s">
        <v>47</v>
      </c>
      <c r="F66" s="43">
        <v>60</v>
      </c>
      <c r="G66" s="43">
        <v>0.79</v>
      </c>
      <c r="H66" s="43">
        <v>1.95</v>
      </c>
      <c r="I66" s="43">
        <v>3.88</v>
      </c>
      <c r="J66" s="43">
        <v>36</v>
      </c>
      <c r="K66" s="44">
        <v>45</v>
      </c>
      <c r="L66" s="43">
        <v>5.69</v>
      </c>
    </row>
    <row r="67" spans="1:12" ht="15" x14ac:dyDescent="0.25">
      <c r="A67" s="23"/>
      <c r="B67" s="15"/>
      <c r="C67" s="11"/>
      <c r="D67" s="7" t="s">
        <v>26</v>
      </c>
      <c r="E67" s="42" t="s">
        <v>84</v>
      </c>
      <c r="F67" s="43">
        <v>200</v>
      </c>
      <c r="G67" s="43">
        <v>4.0599999999999996</v>
      </c>
      <c r="H67" s="43">
        <v>3.96</v>
      </c>
      <c r="I67" s="43">
        <v>14.4</v>
      </c>
      <c r="J67" s="43">
        <v>109</v>
      </c>
      <c r="K67" s="44">
        <v>102</v>
      </c>
      <c r="L67" s="43">
        <v>9.4499999999999993</v>
      </c>
    </row>
    <row r="68" spans="1:12" ht="15" x14ac:dyDescent="0.25">
      <c r="A68" s="23"/>
      <c r="B68" s="15"/>
      <c r="C68" s="11"/>
      <c r="D68" s="7" t="s">
        <v>27</v>
      </c>
      <c r="E68" s="42" t="s">
        <v>76</v>
      </c>
      <c r="F68" s="43">
        <v>90</v>
      </c>
      <c r="G68" s="43">
        <v>13.82</v>
      </c>
      <c r="H68" s="43">
        <v>18.43</v>
      </c>
      <c r="I68" s="43">
        <v>13.06</v>
      </c>
      <c r="J68" s="43">
        <v>274</v>
      </c>
      <c r="K68" s="44">
        <v>294</v>
      </c>
      <c r="L68" s="43">
        <v>56.78</v>
      </c>
    </row>
    <row r="69" spans="1:12" ht="15" x14ac:dyDescent="0.25">
      <c r="A69" s="23"/>
      <c r="B69" s="15"/>
      <c r="C69" s="11"/>
      <c r="D69" s="7" t="s">
        <v>28</v>
      </c>
      <c r="E69" s="42" t="s">
        <v>56</v>
      </c>
      <c r="F69" s="43">
        <v>150</v>
      </c>
      <c r="G69" s="43">
        <v>5.52</v>
      </c>
      <c r="H69" s="43">
        <v>4.5199999999999996</v>
      </c>
      <c r="I69" s="43">
        <v>26.45</v>
      </c>
      <c r="J69" s="43">
        <v>168</v>
      </c>
      <c r="K69" s="44">
        <v>309</v>
      </c>
      <c r="L69" s="43">
        <v>16.059999999999999</v>
      </c>
    </row>
    <row r="70" spans="1:12" ht="15" x14ac:dyDescent="0.25">
      <c r="A70" s="23"/>
      <c r="B70" s="15"/>
      <c r="C70" s="11"/>
      <c r="D70" s="7" t="s">
        <v>29</v>
      </c>
      <c r="E70" s="42" t="s">
        <v>46</v>
      </c>
      <c r="F70" s="43">
        <v>200</v>
      </c>
      <c r="G70" s="43">
        <v>0.52</v>
      </c>
      <c r="H70" s="43">
        <v>0.18</v>
      </c>
      <c r="I70" s="43">
        <v>28.86</v>
      </c>
      <c r="J70" s="43">
        <v>123</v>
      </c>
      <c r="K70" s="44">
        <v>345</v>
      </c>
      <c r="L70" s="43">
        <v>13.42</v>
      </c>
    </row>
    <row r="71" spans="1:12" ht="15" x14ac:dyDescent="0.25">
      <c r="A71" s="23"/>
      <c r="B71" s="15"/>
      <c r="C71" s="11"/>
      <c r="D71" s="7" t="s">
        <v>30</v>
      </c>
      <c r="E71" s="42" t="s">
        <v>45</v>
      </c>
      <c r="F71" s="43">
        <v>60</v>
      </c>
      <c r="G71" s="43">
        <v>4.8</v>
      </c>
      <c r="H71" s="43">
        <v>0.84</v>
      </c>
      <c r="I71" s="43">
        <v>20.21</v>
      </c>
      <c r="J71" s="43">
        <v>108</v>
      </c>
      <c r="K71" s="44" t="s">
        <v>40</v>
      </c>
      <c r="L71" s="43">
        <v>4.58</v>
      </c>
    </row>
    <row r="72" spans="1:12" ht="15" x14ac:dyDescent="0.25">
      <c r="A72" s="23"/>
      <c r="B72" s="15"/>
      <c r="C72" s="11"/>
      <c r="D72" s="7" t="s">
        <v>31</v>
      </c>
      <c r="E72" s="42" t="s">
        <v>49</v>
      </c>
      <c r="F72" s="43">
        <v>40</v>
      </c>
      <c r="G72" s="43">
        <v>3.4</v>
      </c>
      <c r="H72" s="43">
        <v>1.32</v>
      </c>
      <c r="I72" s="43">
        <v>17</v>
      </c>
      <c r="J72" s="43">
        <v>104</v>
      </c>
      <c r="K72" s="44" t="s">
        <v>40</v>
      </c>
      <c r="L72" s="43">
        <v>2.61</v>
      </c>
    </row>
    <row r="73" spans="1:12" ht="15" x14ac:dyDescent="0.25">
      <c r="A73" s="24"/>
      <c r="B73" s="17"/>
      <c r="C73" s="8"/>
      <c r="D73" s="18" t="s">
        <v>32</v>
      </c>
      <c r="E73" s="9"/>
      <c r="F73" s="19">
        <f>SUM(F66:F72)</f>
        <v>800</v>
      </c>
      <c r="G73" s="19">
        <f>SUM(G66:G72)</f>
        <v>32.910000000000004</v>
      </c>
      <c r="H73" s="19">
        <f>SUM(H66:H72)</f>
        <v>31.2</v>
      </c>
      <c r="I73" s="19">
        <f>SUM(I66:I72)</f>
        <v>123.86000000000001</v>
      </c>
      <c r="J73" s="19">
        <f>SUM(J66:J72)</f>
        <v>922</v>
      </c>
      <c r="K73" s="25"/>
      <c r="L73" s="19">
        <f>SUM(L66:L72)</f>
        <v>108.59</v>
      </c>
    </row>
    <row r="74" spans="1:12" ht="15.75" customHeight="1" thickBot="1" x14ac:dyDescent="0.25">
      <c r="A74" s="29">
        <f>A61</f>
        <v>1</v>
      </c>
      <c r="B74" s="30">
        <f>B61</f>
        <v>5</v>
      </c>
      <c r="C74" s="62" t="s">
        <v>4</v>
      </c>
      <c r="D74" s="63"/>
      <c r="E74" s="31"/>
      <c r="F74" s="32">
        <f>F65+F73</f>
        <v>1310</v>
      </c>
      <c r="G74" s="32">
        <f>G65+G73</f>
        <v>53.040000000000006</v>
      </c>
      <c r="H74" s="32">
        <f>H65+H73</f>
        <v>59.620000000000005</v>
      </c>
      <c r="I74" s="32">
        <f>I65+I73</f>
        <v>260.19</v>
      </c>
      <c r="J74" s="32">
        <f>J65+J73</f>
        <v>1635</v>
      </c>
      <c r="K74" s="32"/>
      <c r="L74" s="32">
        <f>L65+L73</f>
        <v>221.31</v>
      </c>
    </row>
    <row r="75" spans="1:12" ht="15" x14ac:dyDescent="0.25">
      <c r="A75" s="54">
        <v>2</v>
      </c>
      <c r="B75" s="55">
        <v>6</v>
      </c>
      <c r="C75" s="22" t="s">
        <v>20</v>
      </c>
      <c r="D75" s="5" t="s">
        <v>21</v>
      </c>
      <c r="E75" s="56" t="s">
        <v>72</v>
      </c>
      <c r="F75" s="57">
        <v>200</v>
      </c>
      <c r="G75" s="57">
        <v>13.54</v>
      </c>
      <c r="H75" s="57">
        <v>15.92</v>
      </c>
      <c r="I75" s="57">
        <v>34.11</v>
      </c>
      <c r="J75" s="57">
        <v>334</v>
      </c>
      <c r="K75" s="58">
        <v>204</v>
      </c>
      <c r="L75" s="57">
        <v>62.65</v>
      </c>
    </row>
    <row r="76" spans="1:12" ht="15" x14ac:dyDescent="0.25">
      <c r="A76" s="52"/>
      <c r="B76" s="51"/>
      <c r="C76" s="53"/>
      <c r="D76" s="7" t="s">
        <v>22</v>
      </c>
      <c r="E76" s="42" t="s">
        <v>85</v>
      </c>
      <c r="F76" s="43">
        <v>200</v>
      </c>
      <c r="G76" s="43">
        <v>0.13</v>
      </c>
      <c r="H76" s="43">
        <v>0.04</v>
      </c>
      <c r="I76" s="43">
        <v>12.47</v>
      </c>
      <c r="J76" s="43">
        <v>51</v>
      </c>
      <c r="K76" s="44">
        <v>377</v>
      </c>
      <c r="L76" s="43">
        <v>5.35</v>
      </c>
    </row>
    <row r="77" spans="1:12" ht="15" x14ac:dyDescent="0.25">
      <c r="A77" s="52"/>
      <c r="B77" s="51"/>
      <c r="C77" s="53"/>
      <c r="D77" s="7" t="s">
        <v>23</v>
      </c>
      <c r="E77" s="42" t="s">
        <v>39</v>
      </c>
      <c r="F77" s="43">
        <v>70</v>
      </c>
      <c r="G77" s="43">
        <v>5.6</v>
      </c>
      <c r="H77" s="43">
        <v>1.4</v>
      </c>
      <c r="I77" s="43">
        <v>37.1</v>
      </c>
      <c r="J77" s="43">
        <v>182</v>
      </c>
      <c r="K77" s="44" t="s">
        <v>40</v>
      </c>
      <c r="L77" s="43">
        <v>5.88</v>
      </c>
    </row>
    <row r="78" spans="1:12" ht="15" x14ac:dyDescent="0.25">
      <c r="A78" s="23"/>
      <c r="B78" s="15"/>
      <c r="C78" s="11"/>
      <c r="D78" s="6" t="s">
        <v>64</v>
      </c>
      <c r="E78" s="42" t="s">
        <v>65</v>
      </c>
      <c r="F78" s="43">
        <v>60</v>
      </c>
      <c r="G78" s="43">
        <v>1.49</v>
      </c>
      <c r="H78" s="43">
        <v>6.6</v>
      </c>
      <c r="I78" s="43">
        <v>18.48</v>
      </c>
      <c r="J78" s="43">
        <v>61</v>
      </c>
      <c r="K78" s="44" t="s">
        <v>40</v>
      </c>
      <c r="L78" s="43">
        <v>11.16</v>
      </c>
    </row>
    <row r="79" spans="1:12" ht="15" x14ac:dyDescent="0.25">
      <c r="A79" s="24"/>
      <c r="B79" s="17"/>
      <c r="C79" s="8"/>
      <c r="D79" s="18" t="s">
        <v>32</v>
      </c>
      <c r="E79" s="9"/>
      <c r="F79" s="19">
        <f>SUM(F75:F78)</f>
        <v>530</v>
      </c>
      <c r="G79" s="19">
        <f>SUM(G75:G78)</f>
        <v>20.759999999999998</v>
      </c>
      <c r="H79" s="19">
        <f>SUM(H75:H78)</f>
        <v>23.96</v>
      </c>
      <c r="I79" s="19">
        <f>SUM(I75:I78)</f>
        <v>102.16000000000001</v>
      </c>
      <c r="J79" s="19">
        <f>SUM(J75:J78)</f>
        <v>628</v>
      </c>
      <c r="K79" s="25"/>
      <c r="L79" s="19">
        <f>SUM(L75:L78)</f>
        <v>85.039999999999992</v>
      </c>
    </row>
    <row r="80" spans="1:12" ht="15" x14ac:dyDescent="0.25">
      <c r="A80" s="26">
        <v>2</v>
      </c>
      <c r="B80" s="13">
        <v>6</v>
      </c>
      <c r="C80" s="10" t="s">
        <v>24</v>
      </c>
      <c r="D80" s="7" t="s">
        <v>25</v>
      </c>
      <c r="E80" s="42" t="s">
        <v>54</v>
      </c>
      <c r="F80" s="43">
        <v>60</v>
      </c>
      <c r="G80" s="43">
        <v>1.64</v>
      </c>
      <c r="H80" s="43">
        <v>4.24</v>
      </c>
      <c r="I80" s="43">
        <v>5.73</v>
      </c>
      <c r="J80" s="43">
        <v>68</v>
      </c>
      <c r="K80" s="44">
        <v>40</v>
      </c>
      <c r="L80" s="43">
        <v>10.4</v>
      </c>
    </row>
    <row r="81" spans="1:12" ht="15" x14ac:dyDescent="0.25">
      <c r="A81" s="23"/>
      <c r="B81" s="15"/>
      <c r="C81" s="11"/>
      <c r="D81" s="7" t="s">
        <v>26</v>
      </c>
      <c r="E81" s="42" t="s">
        <v>71</v>
      </c>
      <c r="F81" s="43">
        <v>200</v>
      </c>
      <c r="G81" s="43">
        <v>1.41</v>
      </c>
      <c r="H81" s="43">
        <v>3.96</v>
      </c>
      <c r="I81" s="43">
        <v>6.32</v>
      </c>
      <c r="J81" s="43">
        <v>72</v>
      </c>
      <c r="K81" s="44">
        <v>88</v>
      </c>
      <c r="L81" s="43">
        <v>12.07</v>
      </c>
    </row>
    <row r="82" spans="1:12" ht="15" x14ac:dyDescent="0.25">
      <c r="A82" s="23"/>
      <c r="B82" s="15"/>
      <c r="C82" s="11"/>
      <c r="D82" s="7" t="s">
        <v>27</v>
      </c>
      <c r="E82" s="42" t="s">
        <v>63</v>
      </c>
      <c r="F82" s="43">
        <v>200</v>
      </c>
      <c r="G82" s="43">
        <v>19.97</v>
      </c>
      <c r="H82" s="43">
        <v>24.17</v>
      </c>
      <c r="I82" s="43">
        <v>33.119999999999997</v>
      </c>
      <c r="J82" s="43">
        <v>430</v>
      </c>
      <c r="K82" s="44">
        <v>291</v>
      </c>
      <c r="L82" s="43">
        <v>58.36</v>
      </c>
    </row>
    <row r="83" spans="1:12" ht="15" x14ac:dyDescent="0.25">
      <c r="A83" s="23"/>
      <c r="B83" s="15"/>
      <c r="C83" s="11"/>
      <c r="D83" s="7" t="s">
        <v>29</v>
      </c>
      <c r="E83" s="42" t="s">
        <v>44</v>
      </c>
      <c r="F83" s="43">
        <v>200</v>
      </c>
      <c r="G83" s="43">
        <v>0.75</v>
      </c>
      <c r="H83" s="43">
        <v>0</v>
      </c>
      <c r="I83" s="43">
        <v>20.57</v>
      </c>
      <c r="J83" s="43">
        <v>85</v>
      </c>
      <c r="K83" s="44" t="s">
        <v>40</v>
      </c>
      <c r="L83" s="43">
        <v>10.99</v>
      </c>
    </row>
    <row r="84" spans="1:12" ht="15" x14ac:dyDescent="0.25">
      <c r="A84" s="23"/>
      <c r="B84" s="15"/>
      <c r="C84" s="11"/>
      <c r="D84" s="7" t="s">
        <v>30</v>
      </c>
      <c r="E84" s="42" t="s">
        <v>45</v>
      </c>
      <c r="F84" s="43">
        <v>60</v>
      </c>
      <c r="G84" s="43">
        <v>4.8</v>
      </c>
      <c r="H84" s="43">
        <v>0.84</v>
      </c>
      <c r="I84" s="43">
        <v>20.21</v>
      </c>
      <c r="J84" s="43">
        <v>108</v>
      </c>
      <c r="K84" s="44" t="s">
        <v>40</v>
      </c>
      <c r="L84" s="43">
        <v>4.58</v>
      </c>
    </row>
    <row r="85" spans="1:12" ht="15" x14ac:dyDescent="0.25">
      <c r="A85" s="23"/>
      <c r="B85" s="15"/>
      <c r="C85" s="11"/>
      <c r="D85" s="7" t="s">
        <v>31</v>
      </c>
      <c r="E85" s="42" t="s">
        <v>49</v>
      </c>
      <c r="F85" s="43">
        <v>40</v>
      </c>
      <c r="G85" s="43">
        <v>3.4</v>
      </c>
      <c r="H85" s="43">
        <v>1.32</v>
      </c>
      <c r="I85" s="43">
        <v>17</v>
      </c>
      <c r="J85" s="43">
        <v>104</v>
      </c>
      <c r="K85" s="44" t="s">
        <v>40</v>
      </c>
      <c r="L85" s="43">
        <v>2.61</v>
      </c>
    </row>
    <row r="86" spans="1:12" ht="15" x14ac:dyDescent="0.25">
      <c r="A86" s="24"/>
      <c r="B86" s="17"/>
      <c r="C86" s="8"/>
      <c r="D86" s="18" t="s">
        <v>32</v>
      </c>
      <c r="E86" s="9"/>
      <c r="F86" s="19">
        <f>SUM(F80:F85)</f>
        <v>760</v>
      </c>
      <c r="G86" s="19">
        <f>SUM(G80:G85)</f>
        <v>31.97</v>
      </c>
      <c r="H86" s="19">
        <f>SUM(H80:H85)</f>
        <v>34.530000000000008</v>
      </c>
      <c r="I86" s="19">
        <f>SUM(I80:I85)</f>
        <v>102.95000000000002</v>
      </c>
      <c r="J86" s="19">
        <f>SUM(J80:J85)</f>
        <v>867</v>
      </c>
      <c r="K86" s="25"/>
      <c r="L86" s="19">
        <f>SUM(L80:L85)</f>
        <v>99.009999999999991</v>
      </c>
    </row>
    <row r="87" spans="1:12" ht="15.75" thickBot="1" x14ac:dyDescent="0.25">
      <c r="A87" s="29" t="e">
        <f>#REF!</f>
        <v>#REF!</v>
      </c>
      <c r="B87" s="30" t="e">
        <f>#REF!</f>
        <v>#REF!</v>
      </c>
      <c r="C87" s="62" t="s">
        <v>4</v>
      </c>
      <c r="D87" s="63"/>
      <c r="E87" s="31"/>
      <c r="F87" s="32">
        <f>F79+F86</f>
        <v>1290</v>
      </c>
      <c r="G87" s="32">
        <f>G79+G86</f>
        <v>52.73</v>
      </c>
      <c r="H87" s="32">
        <f>H79+H86</f>
        <v>58.490000000000009</v>
      </c>
      <c r="I87" s="32">
        <f>I79+I86</f>
        <v>205.11</v>
      </c>
      <c r="J87" s="32">
        <f>J79+J86</f>
        <v>1495</v>
      </c>
      <c r="K87" s="32"/>
      <c r="L87" s="32">
        <f>L79+L86</f>
        <v>184.04999999999998</v>
      </c>
    </row>
    <row r="88" spans="1:12" ht="15" x14ac:dyDescent="0.25">
      <c r="A88" s="14">
        <v>2</v>
      </c>
      <c r="B88" s="15">
        <v>7</v>
      </c>
      <c r="C88" s="22" t="s">
        <v>20</v>
      </c>
      <c r="D88" s="5" t="s">
        <v>21</v>
      </c>
      <c r="E88" s="39" t="s">
        <v>86</v>
      </c>
      <c r="F88" s="40">
        <v>200</v>
      </c>
      <c r="G88" s="40">
        <v>18.510000000000002</v>
      </c>
      <c r="H88" s="40">
        <v>20.67</v>
      </c>
      <c r="I88" s="40">
        <v>18.95</v>
      </c>
      <c r="J88" s="40">
        <v>337</v>
      </c>
      <c r="K88" s="41">
        <v>259</v>
      </c>
      <c r="L88" s="43">
        <v>64.47</v>
      </c>
    </row>
    <row r="89" spans="1:12" ht="15" x14ac:dyDescent="0.25">
      <c r="A89" s="14"/>
      <c r="B89" s="15"/>
      <c r="C89" s="11"/>
      <c r="D89" s="7" t="s">
        <v>22</v>
      </c>
      <c r="E89" s="42" t="s">
        <v>50</v>
      </c>
      <c r="F89" s="43">
        <v>200</v>
      </c>
      <c r="G89" s="43">
        <v>0.08</v>
      </c>
      <c r="H89" s="43">
        <v>0.03</v>
      </c>
      <c r="I89" s="43">
        <v>12.69</v>
      </c>
      <c r="J89" s="43">
        <v>51</v>
      </c>
      <c r="K89" s="44">
        <v>376</v>
      </c>
      <c r="L89" s="43">
        <v>3.37</v>
      </c>
    </row>
    <row r="90" spans="1:12" ht="15" x14ac:dyDescent="0.25">
      <c r="A90" s="14"/>
      <c r="B90" s="15"/>
      <c r="C90" s="11"/>
      <c r="D90" s="7" t="s">
        <v>23</v>
      </c>
      <c r="E90" s="42" t="s">
        <v>45</v>
      </c>
      <c r="F90" s="43">
        <v>70</v>
      </c>
      <c r="G90" s="43">
        <v>5.6</v>
      </c>
      <c r="H90" s="43">
        <v>0.98</v>
      </c>
      <c r="I90" s="43">
        <v>23.57</v>
      </c>
      <c r="J90" s="43">
        <v>126</v>
      </c>
      <c r="K90" s="44" t="s">
        <v>40</v>
      </c>
      <c r="L90" s="43">
        <v>5.35</v>
      </c>
    </row>
    <row r="91" spans="1:12" ht="15" x14ac:dyDescent="0.25">
      <c r="A91" s="16"/>
      <c r="B91" s="17"/>
      <c r="C91" s="8"/>
      <c r="D91" s="18" t="s">
        <v>32</v>
      </c>
      <c r="E91" s="9"/>
      <c r="F91" s="19">
        <f>SUM(F88:F90)</f>
        <v>470</v>
      </c>
      <c r="G91" s="19">
        <f>SUM(G88:G90)</f>
        <v>24.189999999999998</v>
      </c>
      <c r="H91" s="19">
        <f>SUM(H88:H90)</f>
        <v>21.680000000000003</v>
      </c>
      <c r="I91" s="19">
        <f>SUM(I88:I90)</f>
        <v>55.21</v>
      </c>
      <c r="J91" s="19">
        <f>SUM(J88:J90)</f>
        <v>514</v>
      </c>
      <c r="K91" s="25"/>
      <c r="L91" s="19">
        <f>SUM(L88:L90)</f>
        <v>73.19</v>
      </c>
    </row>
    <row r="92" spans="1:12" ht="15" x14ac:dyDescent="0.25">
      <c r="A92" s="13">
        <f>A88</f>
        <v>2</v>
      </c>
      <c r="B92" s="13">
        <v>7</v>
      </c>
      <c r="C92" s="10" t="s">
        <v>24</v>
      </c>
      <c r="D92" s="7" t="s">
        <v>25</v>
      </c>
      <c r="E92" s="42" t="s">
        <v>41</v>
      </c>
      <c r="F92" s="43">
        <v>60</v>
      </c>
      <c r="G92" s="43">
        <v>0.84</v>
      </c>
      <c r="H92" s="43">
        <v>6.02</v>
      </c>
      <c r="I92" s="43">
        <v>4.37</v>
      </c>
      <c r="J92" s="43">
        <v>75</v>
      </c>
      <c r="K92" s="44">
        <v>67</v>
      </c>
      <c r="L92" s="43">
        <v>10.63</v>
      </c>
    </row>
    <row r="93" spans="1:12" ht="15" x14ac:dyDescent="0.25">
      <c r="A93" s="14"/>
      <c r="B93" s="15"/>
      <c r="C93" s="11"/>
      <c r="D93" s="7" t="s">
        <v>26</v>
      </c>
      <c r="E93" s="42" t="s">
        <v>61</v>
      </c>
      <c r="F93" s="43">
        <v>200</v>
      </c>
      <c r="G93" s="43">
        <v>2.15</v>
      </c>
      <c r="H93" s="43">
        <v>2.27</v>
      </c>
      <c r="I93" s="43">
        <v>13.96</v>
      </c>
      <c r="J93" s="43">
        <v>95</v>
      </c>
      <c r="K93" s="44">
        <v>103</v>
      </c>
      <c r="L93" s="43">
        <v>9.0299999999999994</v>
      </c>
    </row>
    <row r="94" spans="1:12" ht="15" x14ac:dyDescent="0.25">
      <c r="A94" s="14"/>
      <c r="B94" s="15"/>
      <c r="C94" s="11"/>
      <c r="D94" s="7" t="s">
        <v>27</v>
      </c>
      <c r="E94" s="42" t="s">
        <v>57</v>
      </c>
      <c r="F94" s="43">
        <v>90</v>
      </c>
      <c r="G94" s="43">
        <v>22.04</v>
      </c>
      <c r="H94" s="43">
        <v>20.12</v>
      </c>
      <c r="I94" s="43">
        <v>50.36</v>
      </c>
      <c r="J94" s="43">
        <v>189</v>
      </c>
      <c r="K94" s="44">
        <v>290</v>
      </c>
      <c r="L94" s="43">
        <v>65.62</v>
      </c>
    </row>
    <row r="95" spans="1:12" ht="15" x14ac:dyDescent="0.25">
      <c r="A95" s="14"/>
      <c r="B95" s="15"/>
      <c r="C95" s="11"/>
      <c r="D95" s="7" t="s">
        <v>28</v>
      </c>
      <c r="E95" s="42" t="s">
        <v>60</v>
      </c>
      <c r="F95" s="43">
        <v>150</v>
      </c>
      <c r="G95" s="43">
        <v>5.34</v>
      </c>
      <c r="H95" s="43">
        <v>3.09</v>
      </c>
      <c r="I95" s="43">
        <v>37.700000000000003</v>
      </c>
      <c r="J95" s="43">
        <v>257</v>
      </c>
      <c r="K95" s="44">
        <v>171</v>
      </c>
      <c r="L95" s="43">
        <v>15.66</v>
      </c>
    </row>
    <row r="96" spans="1:12" ht="15" x14ac:dyDescent="0.25">
      <c r="A96" s="14"/>
      <c r="B96" s="15"/>
      <c r="C96" s="11"/>
      <c r="D96" s="7" t="s">
        <v>29</v>
      </c>
      <c r="E96" s="42" t="s">
        <v>46</v>
      </c>
      <c r="F96" s="43">
        <v>200</v>
      </c>
      <c r="G96" s="43">
        <v>0.52</v>
      </c>
      <c r="H96" s="43">
        <v>0.18</v>
      </c>
      <c r="I96" s="43">
        <v>28.86</v>
      </c>
      <c r="J96" s="43">
        <v>123</v>
      </c>
      <c r="K96" s="44">
        <v>345</v>
      </c>
      <c r="L96" s="43">
        <v>13.42</v>
      </c>
    </row>
    <row r="97" spans="1:12" ht="15" x14ac:dyDescent="0.25">
      <c r="A97" s="14"/>
      <c r="B97" s="15"/>
      <c r="C97" s="11"/>
      <c r="D97" s="7" t="s">
        <v>30</v>
      </c>
      <c r="E97" s="42" t="s">
        <v>45</v>
      </c>
      <c r="F97" s="43">
        <v>60</v>
      </c>
      <c r="G97" s="43">
        <v>4.8</v>
      </c>
      <c r="H97" s="43">
        <v>0.84</v>
      </c>
      <c r="I97" s="43">
        <v>20.21</v>
      </c>
      <c r="J97" s="43">
        <v>108</v>
      </c>
      <c r="K97" s="44" t="s">
        <v>40</v>
      </c>
      <c r="L97" s="43">
        <v>4.58</v>
      </c>
    </row>
    <row r="98" spans="1:12" ht="15" x14ac:dyDescent="0.25">
      <c r="A98" s="14"/>
      <c r="B98" s="15"/>
      <c r="C98" s="11"/>
      <c r="D98" s="7" t="s">
        <v>31</v>
      </c>
      <c r="E98" s="42" t="s">
        <v>49</v>
      </c>
      <c r="F98" s="43">
        <v>40</v>
      </c>
      <c r="G98" s="43">
        <v>3.4</v>
      </c>
      <c r="H98" s="43">
        <v>1.32</v>
      </c>
      <c r="I98" s="43">
        <v>17</v>
      </c>
      <c r="J98" s="43">
        <v>104</v>
      </c>
      <c r="K98" s="44" t="s">
        <v>40</v>
      </c>
      <c r="L98" s="43">
        <v>2.61</v>
      </c>
    </row>
    <row r="99" spans="1:12" ht="15" x14ac:dyDescent="0.25">
      <c r="A99" s="16"/>
      <c r="B99" s="17"/>
      <c r="C99" s="8"/>
      <c r="D99" s="18" t="s">
        <v>32</v>
      </c>
      <c r="E99" s="9"/>
      <c r="F99" s="19">
        <f>SUM(F92:F98)</f>
        <v>800</v>
      </c>
      <c r="G99" s="19">
        <f>SUM(G92:G98)</f>
        <v>39.089999999999996</v>
      </c>
      <c r="H99" s="19">
        <f>SUM(H92:H98)</f>
        <v>33.840000000000003</v>
      </c>
      <c r="I99" s="19">
        <f>SUM(I92:I98)</f>
        <v>172.46</v>
      </c>
      <c r="J99" s="19">
        <f>SUM(J92:J98)</f>
        <v>951</v>
      </c>
      <c r="K99" s="25"/>
      <c r="L99" s="19">
        <f>SUM(L92:L98)</f>
        <v>121.55</v>
      </c>
    </row>
    <row r="100" spans="1:12" ht="15" x14ac:dyDescent="0.2">
      <c r="A100" s="33">
        <f>A88</f>
        <v>2</v>
      </c>
      <c r="B100" s="33">
        <f>B88</f>
        <v>7</v>
      </c>
      <c r="C100" s="62" t="s">
        <v>4</v>
      </c>
      <c r="D100" s="63"/>
      <c r="E100" s="31"/>
      <c r="F100" s="32">
        <f>F91+F99</f>
        <v>1270</v>
      </c>
      <c r="G100" s="32">
        <f>G91+G99</f>
        <v>63.279999999999994</v>
      </c>
      <c r="H100" s="32">
        <f>H91+H99</f>
        <v>55.52000000000001</v>
      </c>
      <c r="I100" s="32">
        <f>I91+I99</f>
        <v>227.67000000000002</v>
      </c>
      <c r="J100" s="32">
        <f>J91+J99</f>
        <v>1465</v>
      </c>
      <c r="K100" s="32"/>
      <c r="L100" s="32">
        <f>L91+L99</f>
        <v>194.74</v>
      </c>
    </row>
    <row r="101" spans="1:12" ht="15" x14ac:dyDescent="0.25">
      <c r="A101" s="20">
        <v>2</v>
      </c>
      <c r="B101" s="21">
        <v>8</v>
      </c>
      <c r="C101" s="22" t="s">
        <v>20</v>
      </c>
      <c r="D101" s="5" t="s">
        <v>21</v>
      </c>
      <c r="E101" s="39" t="s">
        <v>87</v>
      </c>
      <c r="F101" s="40">
        <v>90</v>
      </c>
      <c r="G101" s="40">
        <v>7.59</v>
      </c>
      <c r="H101" s="40">
        <v>17.579999999999998</v>
      </c>
      <c r="I101" s="40">
        <v>12.66</v>
      </c>
      <c r="J101" s="40">
        <v>243</v>
      </c>
      <c r="K101" s="41">
        <v>279</v>
      </c>
      <c r="L101" s="40">
        <v>43.52</v>
      </c>
    </row>
    <row r="102" spans="1:12" ht="15" x14ac:dyDescent="0.25">
      <c r="A102" s="23"/>
      <c r="B102" s="15"/>
      <c r="C102" s="11"/>
      <c r="D102" s="6" t="s">
        <v>28</v>
      </c>
      <c r="E102" s="42" t="s">
        <v>79</v>
      </c>
      <c r="F102" s="43">
        <v>150</v>
      </c>
      <c r="G102" s="43">
        <v>4.82</v>
      </c>
      <c r="H102" s="43">
        <v>2.0299999999999998</v>
      </c>
      <c r="I102" s="43">
        <v>37.69</v>
      </c>
      <c r="J102" s="43">
        <v>258</v>
      </c>
      <c r="K102" s="44">
        <v>171</v>
      </c>
      <c r="L102" s="43">
        <v>16.39</v>
      </c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0</v>
      </c>
      <c r="H103" s="43">
        <v>0</v>
      </c>
      <c r="I103" s="43">
        <v>18.16</v>
      </c>
      <c r="J103" s="43">
        <v>73</v>
      </c>
      <c r="K103" s="44">
        <v>349</v>
      </c>
      <c r="L103" s="43">
        <v>7.77</v>
      </c>
    </row>
    <row r="104" spans="1:12" ht="15.75" customHeight="1" x14ac:dyDescent="0.25">
      <c r="A104" s="23"/>
      <c r="B104" s="15"/>
      <c r="C104" s="11"/>
      <c r="D104" s="7" t="s">
        <v>23</v>
      </c>
      <c r="E104" s="42" t="s">
        <v>45</v>
      </c>
      <c r="F104" s="43">
        <v>70</v>
      </c>
      <c r="G104" s="43">
        <v>5.6</v>
      </c>
      <c r="H104" s="43">
        <v>0.98</v>
      </c>
      <c r="I104" s="43">
        <v>23.57</v>
      </c>
      <c r="J104" s="43">
        <v>126</v>
      </c>
      <c r="K104" s="44" t="s">
        <v>40</v>
      </c>
      <c r="L104" s="43">
        <v>5.35</v>
      </c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SUM(F101:F104)</f>
        <v>510</v>
      </c>
      <c r="G105" s="19">
        <f>SUM(G101:G104)</f>
        <v>18.009999999999998</v>
      </c>
      <c r="H105" s="19">
        <f>SUM(H101:H104)</f>
        <v>20.59</v>
      </c>
      <c r="I105" s="19">
        <f>SUM(I101:I104)</f>
        <v>92.079999999999984</v>
      </c>
      <c r="J105" s="19">
        <f>SUM(J101:J104)</f>
        <v>700</v>
      </c>
      <c r="K105" s="25"/>
      <c r="L105" s="19">
        <f>SUM(L101:L104)</f>
        <v>73.03</v>
      </c>
    </row>
    <row r="106" spans="1:12" ht="15" x14ac:dyDescent="0.25">
      <c r="A106" s="26">
        <f>A101</f>
        <v>2</v>
      </c>
      <c r="B106" s="13">
        <v>8</v>
      </c>
      <c r="C106" s="10" t="s">
        <v>24</v>
      </c>
      <c r="D106" s="7" t="s">
        <v>25</v>
      </c>
      <c r="E106" s="42" t="s">
        <v>47</v>
      </c>
      <c r="F106" s="43">
        <v>60</v>
      </c>
      <c r="G106" s="43">
        <v>0.79</v>
      </c>
      <c r="H106" s="43">
        <v>1.95</v>
      </c>
      <c r="I106" s="43">
        <v>3.88</v>
      </c>
      <c r="J106" s="43">
        <v>36</v>
      </c>
      <c r="K106" s="44">
        <v>45</v>
      </c>
      <c r="L106" s="43">
        <v>5.69</v>
      </c>
    </row>
    <row r="107" spans="1:12" ht="15.75" thickBot="1" x14ac:dyDescent="0.3">
      <c r="A107" s="23"/>
      <c r="B107" s="15"/>
      <c r="C107" s="11"/>
      <c r="D107" s="7" t="s">
        <v>26</v>
      </c>
      <c r="E107" s="42" t="s">
        <v>62</v>
      </c>
      <c r="F107" s="43">
        <v>200</v>
      </c>
      <c r="G107" s="43">
        <v>1.85</v>
      </c>
      <c r="H107" s="43">
        <v>2.0499999999999998</v>
      </c>
      <c r="I107" s="43">
        <v>15.29</v>
      </c>
      <c r="J107" s="43">
        <v>87</v>
      </c>
      <c r="K107" s="44">
        <v>101</v>
      </c>
      <c r="L107" s="43">
        <v>9.1300000000000008</v>
      </c>
    </row>
    <row r="108" spans="1:12" ht="15" x14ac:dyDescent="0.25">
      <c r="A108" s="23"/>
      <c r="B108" s="15"/>
      <c r="C108" s="11"/>
      <c r="D108" s="7" t="s">
        <v>27</v>
      </c>
      <c r="E108" s="39" t="s">
        <v>76</v>
      </c>
      <c r="F108" s="40">
        <v>90</v>
      </c>
      <c r="G108" s="40">
        <v>13.82</v>
      </c>
      <c r="H108" s="40">
        <v>18.43</v>
      </c>
      <c r="I108" s="40">
        <v>13.06</v>
      </c>
      <c r="J108" s="40">
        <v>274</v>
      </c>
      <c r="K108" s="41">
        <v>294</v>
      </c>
      <c r="L108" s="43">
        <v>56.78</v>
      </c>
    </row>
    <row r="109" spans="1:12" ht="15" x14ac:dyDescent="0.25">
      <c r="A109" s="23"/>
      <c r="B109" s="15"/>
      <c r="C109" s="11"/>
      <c r="D109" s="7" t="s">
        <v>28</v>
      </c>
      <c r="E109" s="42" t="s">
        <v>48</v>
      </c>
      <c r="F109" s="43">
        <v>150</v>
      </c>
      <c r="G109" s="43">
        <v>2.95</v>
      </c>
      <c r="H109" s="43">
        <v>3.99</v>
      </c>
      <c r="I109" s="43">
        <v>19.600000000000001</v>
      </c>
      <c r="J109" s="43">
        <v>126</v>
      </c>
      <c r="K109" s="44">
        <v>128</v>
      </c>
      <c r="L109" s="43">
        <v>23.37</v>
      </c>
    </row>
    <row r="110" spans="1:12" ht="15" x14ac:dyDescent="0.25">
      <c r="A110" s="23"/>
      <c r="B110" s="15"/>
      <c r="C110" s="11"/>
      <c r="D110" s="7" t="s">
        <v>29</v>
      </c>
      <c r="E110" s="42" t="s">
        <v>52</v>
      </c>
      <c r="F110" s="43">
        <v>200</v>
      </c>
      <c r="G110" s="43">
        <v>0.12</v>
      </c>
      <c r="H110" s="43">
        <v>0.11</v>
      </c>
      <c r="I110" s="43">
        <v>15.3</v>
      </c>
      <c r="J110" s="43">
        <v>50</v>
      </c>
      <c r="K110" s="44">
        <v>352</v>
      </c>
      <c r="L110" s="43">
        <v>5.15</v>
      </c>
    </row>
    <row r="111" spans="1:12" ht="15" x14ac:dyDescent="0.25">
      <c r="A111" s="23"/>
      <c r="B111" s="15"/>
      <c r="C111" s="11"/>
      <c r="D111" s="7" t="s">
        <v>30</v>
      </c>
      <c r="E111" s="42" t="s">
        <v>45</v>
      </c>
      <c r="F111" s="43">
        <v>60</v>
      </c>
      <c r="G111" s="43">
        <v>4.8</v>
      </c>
      <c r="H111" s="43">
        <v>0.84</v>
      </c>
      <c r="I111" s="43">
        <v>20.21</v>
      </c>
      <c r="J111" s="43">
        <v>108</v>
      </c>
      <c r="K111" s="44" t="s">
        <v>40</v>
      </c>
      <c r="L111" s="43">
        <v>4.58</v>
      </c>
    </row>
    <row r="112" spans="1:12" ht="15" x14ac:dyDescent="0.25">
      <c r="A112" s="23"/>
      <c r="B112" s="15"/>
      <c r="C112" s="11"/>
      <c r="D112" s="7" t="s">
        <v>31</v>
      </c>
      <c r="E112" s="42" t="s">
        <v>49</v>
      </c>
      <c r="F112" s="43">
        <v>40</v>
      </c>
      <c r="G112" s="43">
        <v>3.4</v>
      </c>
      <c r="H112" s="43">
        <v>1.32</v>
      </c>
      <c r="I112" s="43">
        <v>17</v>
      </c>
      <c r="J112" s="43">
        <v>104</v>
      </c>
      <c r="K112" s="44" t="s">
        <v>40</v>
      </c>
      <c r="L112" s="43">
        <v>2.61</v>
      </c>
    </row>
    <row r="113" spans="1:12" ht="15" x14ac:dyDescent="0.25">
      <c r="A113" s="24"/>
      <c r="B113" s="17"/>
      <c r="C113" s="8"/>
      <c r="D113" s="18" t="s">
        <v>32</v>
      </c>
      <c r="E113" s="9"/>
      <c r="F113" s="19">
        <f>SUM(F106:F112)</f>
        <v>800</v>
      </c>
      <c r="G113" s="19">
        <f>SUM(G106:G112)</f>
        <v>27.73</v>
      </c>
      <c r="H113" s="19">
        <f>SUM(H106:H112)</f>
        <v>28.69</v>
      </c>
      <c r="I113" s="19">
        <f>SUM(I106:I112)</f>
        <v>104.34</v>
      </c>
      <c r="J113" s="19">
        <f>SUM(J106:J112)</f>
        <v>785</v>
      </c>
      <c r="K113" s="25"/>
      <c r="L113" s="19">
        <f>SUM(L106:L112)</f>
        <v>107.31</v>
      </c>
    </row>
    <row r="114" spans="1:12" ht="15.75" thickBot="1" x14ac:dyDescent="0.25">
      <c r="A114" s="29">
        <f>A101</f>
        <v>2</v>
      </c>
      <c r="B114" s="30">
        <f>B101</f>
        <v>8</v>
      </c>
      <c r="C114" s="62" t="s">
        <v>4</v>
      </c>
      <c r="D114" s="63"/>
      <c r="E114" s="31"/>
      <c r="F114" s="32">
        <f>F105+F113</f>
        <v>1310</v>
      </c>
      <c r="G114" s="32">
        <f>G105+G113</f>
        <v>45.739999999999995</v>
      </c>
      <c r="H114" s="32">
        <f>H105+H113</f>
        <v>49.28</v>
      </c>
      <c r="I114" s="32">
        <f>I105+I113</f>
        <v>196.42</v>
      </c>
      <c r="J114" s="32">
        <f>J105+J113</f>
        <v>1485</v>
      </c>
      <c r="K114" s="32"/>
      <c r="L114" s="32">
        <f>L105+L113</f>
        <v>180.34</v>
      </c>
    </row>
    <row r="115" spans="1:12" ht="15" x14ac:dyDescent="0.25">
      <c r="A115" s="20">
        <v>2</v>
      </c>
      <c r="B115" s="21">
        <v>9</v>
      </c>
      <c r="C115" s="22" t="s">
        <v>20</v>
      </c>
      <c r="D115" s="5" t="s">
        <v>21</v>
      </c>
      <c r="E115" s="42" t="s">
        <v>63</v>
      </c>
      <c r="F115" s="43">
        <v>200</v>
      </c>
      <c r="G115" s="43">
        <v>19.97</v>
      </c>
      <c r="H115" s="43">
        <v>24.17</v>
      </c>
      <c r="I115" s="43">
        <v>33.119999999999997</v>
      </c>
      <c r="J115" s="43">
        <v>430</v>
      </c>
      <c r="K115" s="44">
        <v>291</v>
      </c>
      <c r="L115" s="40">
        <v>58.36</v>
      </c>
    </row>
    <row r="116" spans="1:12" ht="15" x14ac:dyDescent="0.25">
      <c r="A116" s="23"/>
      <c r="B116" s="15"/>
      <c r="C116" s="11"/>
      <c r="D116" s="7" t="s">
        <v>29</v>
      </c>
      <c r="E116" s="42" t="s">
        <v>82</v>
      </c>
      <c r="F116" s="43">
        <v>200</v>
      </c>
      <c r="G116" s="43">
        <v>0.16</v>
      </c>
      <c r="H116" s="43">
        <v>0.16</v>
      </c>
      <c r="I116" s="43">
        <v>27.88</v>
      </c>
      <c r="J116" s="43">
        <v>115</v>
      </c>
      <c r="K116" s="44">
        <v>342</v>
      </c>
      <c r="L116" s="43">
        <v>10.68</v>
      </c>
    </row>
    <row r="117" spans="1:12" ht="15" x14ac:dyDescent="0.25">
      <c r="A117" s="23"/>
      <c r="B117" s="15"/>
      <c r="C117" s="11"/>
      <c r="D117" s="7" t="s">
        <v>23</v>
      </c>
      <c r="E117" s="42" t="s">
        <v>45</v>
      </c>
      <c r="F117" s="43">
        <v>70</v>
      </c>
      <c r="G117" s="43">
        <v>5.6</v>
      </c>
      <c r="H117" s="43">
        <v>0.98</v>
      </c>
      <c r="I117" s="43">
        <v>23.57</v>
      </c>
      <c r="J117" s="43">
        <v>126</v>
      </c>
      <c r="K117" s="44" t="s">
        <v>40</v>
      </c>
      <c r="L117" s="43">
        <v>5.35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SUM(F115:F117)</f>
        <v>470</v>
      </c>
      <c r="G118" s="19">
        <f>SUM(G115:G117)</f>
        <v>25.729999999999997</v>
      </c>
      <c r="H118" s="19">
        <f>SUM(H115:H117)</f>
        <v>25.310000000000002</v>
      </c>
      <c r="I118" s="19">
        <f>SUM(I115:I117)</f>
        <v>84.57</v>
      </c>
      <c r="J118" s="19">
        <f>SUM(J115:J117)</f>
        <v>671</v>
      </c>
      <c r="K118" s="25"/>
      <c r="L118" s="19">
        <f>SUM(L115:L117)</f>
        <v>74.389999999999986</v>
      </c>
    </row>
    <row r="119" spans="1:12" ht="15" x14ac:dyDescent="0.25">
      <c r="A119" s="26">
        <f>A115</f>
        <v>2</v>
      </c>
      <c r="B119" s="13">
        <v>9</v>
      </c>
      <c r="C119" s="10" t="s">
        <v>24</v>
      </c>
      <c r="D119" s="7" t="s">
        <v>25</v>
      </c>
      <c r="E119" s="42" t="s">
        <v>83</v>
      </c>
      <c r="F119" s="43">
        <v>60</v>
      </c>
      <c r="G119" s="43">
        <v>1.07</v>
      </c>
      <c r="H119" s="43">
        <v>3.16</v>
      </c>
      <c r="I119" s="43">
        <v>7.77</v>
      </c>
      <c r="J119" s="43">
        <v>64</v>
      </c>
      <c r="K119" s="44">
        <v>35</v>
      </c>
      <c r="L119" s="43">
        <v>7.25</v>
      </c>
    </row>
    <row r="120" spans="1:12" ht="15.75" thickBot="1" x14ac:dyDescent="0.3">
      <c r="A120" s="23"/>
      <c r="B120" s="15"/>
      <c r="C120" s="11"/>
      <c r="D120" s="7" t="s">
        <v>26</v>
      </c>
      <c r="E120" s="42" t="s">
        <v>74</v>
      </c>
      <c r="F120" s="43">
        <v>200</v>
      </c>
      <c r="G120" s="43">
        <v>1.85</v>
      </c>
      <c r="H120" s="43">
        <v>2.0499999999999998</v>
      </c>
      <c r="I120" s="43">
        <v>15.29</v>
      </c>
      <c r="J120" s="43">
        <v>87</v>
      </c>
      <c r="K120" s="44">
        <v>101</v>
      </c>
      <c r="L120" s="43">
        <v>16.46</v>
      </c>
    </row>
    <row r="121" spans="1:12" ht="15.75" thickBot="1" x14ac:dyDescent="0.3">
      <c r="A121" s="23"/>
      <c r="B121" s="15"/>
      <c r="C121" s="11"/>
      <c r="D121" s="7" t="s">
        <v>27</v>
      </c>
      <c r="E121" s="39" t="s">
        <v>51</v>
      </c>
      <c r="F121" s="40">
        <v>90</v>
      </c>
      <c r="G121" s="40">
        <v>7.4</v>
      </c>
      <c r="H121" s="40">
        <v>9.9</v>
      </c>
      <c r="I121" s="40">
        <v>59.05</v>
      </c>
      <c r="J121" s="40">
        <v>157</v>
      </c>
      <c r="K121" s="41">
        <v>280</v>
      </c>
      <c r="L121" s="40">
        <v>47.72</v>
      </c>
    </row>
    <row r="122" spans="1:12" ht="15" x14ac:dyDescent="0.25">
      <c r="A122" s="23"/>
      <c r="B122" s="15"/>
      <c r="C122" s="11"/>
      <c r="D122" s="7" t="s">
        <v>28</v>
      </c>
      <c r="E122" s="39" t="s">
        <v>88</v>
      </c>
      <c r="F122" s="40">
        <v>150</v>
      </c>
      <c r="G122" s="40">
        <v>7.95</v>
      </c>
      <c r="H122" s="40">
        <v>8.36</v>
      </c>
      <c r="I122" s="40">
        <v>37.69</v>
      </c>
      <c r="J122" s="40">
        <v>258</v>
      </c>
      <c r="K122" s="41">
        <v>171</v>
      </c>
      <c r="L122" s="40">
        <v>28.85</v>
      </c>
    </row>
    <row r="123" spans="1:12" ht="15" x14ac:dyDescent="0.25">
      <c r="A123" s="23"/>
      <c r="B123" s="15"/>
      <c r="C123" s="11"/>
      <c r="D123" s="7" t="s">
        <v>29</v>
      </c>
      <c r="E123" s="42" t="s">
        <v>44</v>
      </c>
      <c r="F123" s="43">
        <v>200</v>
      </c>
      <c r="G123" s="43">
        <v>0.75</v>
      </c>
      <c r="H123" s="43">
        <v>0</v>
      </c>
      <c r="I123" s="43">
        <v>20.57</v>
      </c>
      <c r="J123" s="43">
        <v>85</v>
      </c>
      <c r="K123" s="44" t="s">
        <v>40</v>
      </c>
      <c r="L123" s="43">
        <v>10.99</v>
      </c>
    </row>
    <row r="124" spans="1:12" ht="15" x14ac:dyDescent="0.25">
      <c r="A124" s="23"/>
      <c r="B124" s="15"/>
      <c r="C124" s="11"/>
      <c r="D124" s="7" t="s">
        <v>30</v>
      </c>
      <c r="E124" s="42" t="s">
        <v>45</v>
      </c>
      <c r="F124" s="43">
        <v>60</v>
      </c>
      <c r="G124" s="43">
        <v>4.8</v>
      </c>
      <c r="H124" s="43">
        <v>0.84</v>
      </c>
      <c r="I124" s="43">
        <v>20.21</v>
      </c>
      <c r="J124" s="43">
        <v>108</v>
      </c>
      <c r="K124" s="44" t="s">
        <v>40</v>
      </c>
      <c r="L124" s="43">
        <v>4.58</v>
      </c>
    </row>
    <row r="125" spans="1:12" ht="15" x14ac:dyDescent="0.25">
      <c r="A125" s="23"/>
      <c r="B125" s="15"/>
      <c r="C125" s="11"/>
      <c r="D125" s="7" t="s">
        <v>31</v>
      </c>
      <c r="E125" s="42" t="s">
        <v>49</v>
      </c>
      <c r="F125" s="43">
        <v>40</v>
      </c>
      <c r="G125" s="43">
        <v>3.4</v>
      </c>
      <c r="H125" s="43">
        <v>1.32</v>
      </c>
      <c r="I125" s="43">
        <v>17</v>
      </c>
      <c r="J125" s="43">
        <v>104</v>
      </c>
      <c r="K125" s="44" t="s">
        <v>40</v>
      </c>
      <c r="L125" s="43">
        <v>2.61</v>
      </c>
    </row>
    <row r="126" spans="1:12" ht="15" x14ac:dyDescent="0.25">
      <c r="A126" s="24"/>
      <c r="B126" s="17"/>
      <c r="C126" s="8"/>
      <c r="D126" s="18" t="s">
        <v>32</v>
      </c>
      <c r="E126" s="9"/>
      <c r="F126" s="19">
        <f>SUM(F119:F125)</f>
        <v>800</v>
      </c>
      <c r="G126" s="19">
        <f>SUM(G119:G125)</f>
        <v>27.22</v>
      </c>
      <c r="H126" s="19">
        <f>SUM(H119:H125)</f>
        <v>25.63</v>
      </c>
      <c r="I126" s="19">
        <f>SUM(I119:I125)</f>
        <v>177.58</v>
      </c>
      <c r="J126" s="19">
        <f>SUM(J119:J125)</f>
        <v>863</v>
      </c>
      <c r="K126" s="25"/>
      <c r="L126" s="19">
        <f>SUM(L119:L125)</f>
        <v>118.46</v>
      </c>
    </row>
    <row r="127" spans="1:12" ht="15.75" thickBot="1" x14ac:dyDescent="0.25">
      <c r="A127" s="29">
        <f>A115</f>
        <v>2</v>
      </c>
      <c r="B127" s="30">
        <f>B115</f>
        <v>9</v>
      </c>
      <c r="C127" s="62" t="s">
        <v>4</v>
      </c>
      <c r="D127" s="63"/>
      <c r="E127" s="31"/>
      <c r="F127" s="32">
        <f>F118+F126</f>
        <v>1270</v>
      </c>
      <c r="G127" s="32">
        <f>G118+G126</f>
        <v>52.949999999999996</v>
      </c>
      <c r="H127" s="32">
        <f>H118+H126</f>
        <v>50.94</v>
      </c>
      <c r="I127" s="32">
        <f>I118+I126</f>
        <v>262.14999999999998</v>
      </c>
      <c r="J127" s="32">
        <f>J118+J126</f>
        <v>1534</v>
      </c>
      <c r="K127" s="32"/>
      <c r="L127" s="32">
        <f>L118+L126</f>
        <v>192.84999999999997</v>
      </c>
    </row>
    <row r="128" spans="1:12" ht="15" x14ac:dyDescent="0.25">
      <c r="A128" s="20">
        <v>2</v>
      </c>
      <c r="B128" s="21">
        <v>10</v>
      </c>
      <c r="C128" s="22" t="s">
        <v>20</v>
      </c>
      <c r="D128" s="5" t="s">
        <v>21</v>
      </c>
      <c r="E128" s="42" t="s">
        <v>89</v>
      </c>
      <c r="F128" s="43">
        <v>90</v>
      </c>
      <c r="G128" s="43">
        <v>9.3800000000000008</v>
      </c>
      <c r="H128" s="43">
        <v>11.09</v>
      </c>
      <c r="I128" s="43">
        <v>11.27</v>
      </c>
      <c r="J128" s="43">
        <v>182</v>
      </c>
      <c r="K128" s="44">
        <v>294</v>
      </c>
      <c r="L128" s="40">
        <v>42.45</v>
      </c>
    </row>
    <row r="129" spans="1:12" ht="15" x14ac:dyDescent="0.25">
      <c r="A129" s="23"/>
      <c r="B129" s="15"/>
      <c r="C129" s="11"/>
      <c r="D129" s="6" t="s">
        <v>28</v>
      </c>
      <c r="E129" s="42" t="s">
        <v>56</v>
      </c>
      <c r="F129" s="43">
        <v>150</v>
      </c>
      <c r="G129" s="43">
        <v>5.52</v>
      </c>
      <c r="H129" s="43">
        <v>4.5199999999999996</v>
      </c>
      <c r="I129" s="43">
        <v>26.45</v>
      </c>
      <c r="J129" s="43">
        <v>168</v>
      </c>
      <c r="K129" s="44">
        <v>309</v>
      </c>
      <c r="L129" s="43">
        <v>16.059999999999999</v>
      </c>
    </row>
    <row r="130" spans="1:12" ht="15" x14ac:dyDescent="0.25">
      <c r="A130" s="23"/>
      <c r="B130" s="15"/>
      <c r="C130" s="11"/>
      <c r="D130" s="7" t="s">
        <v>22</v>
      </c>
      <c r="E130" s="42" t="s">
        <v>85</v>
      </c>
      <c r="F130" s="43">
        <v>200</v>
      </c>
      <c r="G130" s="43">
        <v>0.13</v>
      </c>
      <c r="H130" s="43">
        <v>0.04</v>
      </c>
      <c r="I130" s="43">
        <v>12.47</v>
      </c>
      <c r="J130" s="43">
        <v>51</v>
      </c>
      <c r="K130" s="44">
        <v>377</v>
      </c>
      <c r="L130" s="43">
        <v>5.35</v>
      </c>
    </row>
    <row r="131" spans="1:12" ht="15" x14ac:dyDescent="0.25">
      <c r="A131" s="23"/>
      <c r="B131" s="15"/>
      <c r="C131" s="11"/>
      <c r="D131" s="7" t="s">
        <v>23</v>
      </c>
      <c r="E131" s="42" t="s">
        <v>45</v>
      </c>
      <c r="F131" s="43">
        <v>70</v>
      </c>
      <c r="G131" s="43">
        <v>5.6</v>
      </c>
      <c r="H131" s="43">
        <v>0.98</v>
      </c>
      <c r="I131" s="43">
        <v>23.57</v>
      </c>
      <c r="J131" s="43">
        <v>126</v>
      </c>
      <c r="K131" s="44" t="s">
        <v>40</v>
      </c>
      <c r="L131" s="43">
        <v>5.35</v>
      </c>
    </row>
    <row r="132" spans="1:12" ht="15.75" customHeight="1" x14ac:dyDescent="0.25">
      <c r="A132" s="24"/>
      <c r="B132" s="17"/>
      <c r="C132" s="8"/>
      <c r="D132" s="18" t="s">
        <v>32</v>
      </c>
      <c r="E132" s="9"/>
      <c r="F132" s="19">
        <f>SUM(F128:F131)</f>
        <v>510</v>
      </c>
      <c r="G132" s="19">
        <f>SUM(G128:G131)</f>
        <v>20.630000000000003</v>
      </c>
      <c r="H132" s="19">
        <f>SUM(H128:H131)</f>
        <v>16.63</v>
      </c>
      <c r="I132" s="19">
        <f>SUM(I128:I131)</f>
        <v>73.759999999999991</v>
      </c>
      <c r="J132" s="19">
        <f>SUM(J128:J131)</f>
        <v>527</v>
      </c>
      <c r="K132" s="25"/>
      <c r="L132" s="19">
        <f>SUM(L128:L131)</f>
        <v>69.210000000000008</v>
      </c>
    </row>
    <row r="133" spans="1:12" ht="15" x14ac:dyDescent="0.25">
      <c r="A133" s="26">
        <f>A128</f>
        <v>2</v>
      </c>
      <c r="B133" s="13">
        <v>10</v>
      </c>
      <c r="C133" s="10" t="s">
        <v>24</v>
      </c>
      <c r="D133" s="7" t="s">
        <v>25</v>
      </c>
      <c r="E133" s="42" t="s">
        <v>41</v>
      </c>
      <c r="F133" s="43">
        <v>60</v>
      </c>
      <c r="G133" s="43">
        <v>0.84</v>
      </c>
      <c r="H133" s="43">
        <v>6.02</v>
      </c>
      <c r="I133" s="43">
        <v>4.37</v>
      </c>
      <c r="J133" s="43">
        <v>75</v>
      </c>
      <c r="K133" s="44">
        <v>67</v>
      </c>
      <c r="L133" s="43">
        <v>10.63</v>
      </c>
    </row>
    <row r="134" spans="1:12" ht="15" x14ac:dyDescent="0.25">
      <c r="A134" s="23"/>
      <c r="B134" s="15"/>
      <c r="C134" s="11"/>
      <c r="D134" s="7" t="s">
        <v>26</v>
      </c>
      <c r="E134" s="42" t="s">
        <v>55</v>
      </c>
      <c r="F134" s="43">
        <v>200</v>
      </c>
      <c r="G134" s="43">
        <v>1.84</v>
      </c>
      <c r="H134" s="43">
        <v>3.7</v>
      </c>
      <c r="I134" s="43">
        <v>9.76</v>
      </c>
      <c r="J134" s="43">
        <v>80</v>
      </c>
      <c r="K134" s="44">
        <v>98</v>
      </c>
      <c r="L134" s="43">
        <v>10.220000000000001</v>
      </c>
    </row>
    <row r="135" spans="1:12" ht="15" x14ac:dyDescent="0.25">
      <c r="A135" s="23"/>
      <c r="B135" s="15"/>
      <c r="C135" s="11"/>
      <c r="D135" s="7" t="s">
        <v>27</v>
      </c>
      <c r="E135" s="42" t="s">
        <v>42</v>
      </c>
      <c r="F135" s="43">
        <v>90</v>
      </c>
      <c r="G135" s="43">
        <v>9.58</v>
      </c>
      <c r="H135" s="43">
        <v>25.37</v>
      </c>
      <c r="I135" s="43">
        <v>62.6</v>
      </c>
      <c r="J135" s="43">
        <v>278</v>
      </c>
      <c r="K135" s="44">
        <v>260</v>
      </c>
      <c r="L135" s="43">
        <v>85.63</v>
      </c>
    </row>
    <row r="136" spans="1:12" ht="15" x14ac:dyDescent="0.25">
      <c r="A136" s="23"/>
      <c r="B136" s="15"/>
      <c r="C136" s="11"/>
      <c r="D136" s="7" t="s">
        <v>28</v>
      </c>
      <c r="E136" s="42" t="s">
        <v>43</v>
      </c>
      <c r="F136" s="43">
        <v>150</v>
      </c>
      <c r="G136" s="43">
        <v>13.82</v>
      </c>
      <c r="H136" s="43">
        <v>6.16</v>
      </c>
      <c r="I136" s="43">
        <v>31.65</v>
      </c>
      <c r="J136" s="43">
        <v>237</v>
      </c>
      <c r="K136" s="44">
        <v>199</v>
      </c>
      <c r="L136" s="43">
        <v>20.059999999999999</v>
      </c>
    </row>
    <row r="137" spans="1:12" ht="15" x14ac:dyDescent="0.25">
      <c r="A137" s="23"/>
      <c r="B137" s="15"/>
      <c r="C137" s="11"/>
      <c r="D137" s="7" t="s">
        <v>29</v>
      </c>
      <c r="E137" s="42" t="s">
        <v>46</v>
      </c>
      <c r="F137" s="43">
        <v>200</v>
      </c>
      <c r="G137" s="43">
        <v>0.52</v>
      </c>
      <c r="H137" s="43">
        <v>0.18</v>
      </c>
      <c r="I137" s="43">
        <v>28.86</v>
      </c>
      <c r="J137" s="43">
        <v>123</v>
      </c>
      <c r="K137" s="44">
        <v>345</v>
      </c>
      <c r="L137" s="43">
        <v>13.42</v>
      </c>
    </row>
    <row r="138" spans="1:12" ht="15" x14ac:dyDescent="0.25">
      <c r="A138" s="23"/>
      <c r="B138" s="15"/>
      <c r="C138" s="11"/>
      <c r="D138" s="7" t="s">
        <v>30</v>
      </c>
      <c r="E138" s="42" t="s">
        <v>45</v>
      </c>
      <c r="F138" s="43">
        <v>60</v>
      </c>
      <c r="G138" s="43">
        <v>4.8</v>
      </c>
      <c r="H138" s="43">
        <v>0.84</v>
      </c>
      <c r="I138" s="43">
        <v>20.21</v>
      </c>
      <c r="J138" s="43">
        <v>108</v>
      </c>
      <c r="K138" s="44" t="s">
        <v>40</v>
      </c>
      <c r="L138" s="43">
        <v>4.58</v>
      </c>
    </row>
    <row r="139" spans="1:12" ht="15" x14ac:dyDescent="0.25">
      <c r="A139" s="23"/>
      <c r="B139" s="15"/>
      <c r="C139" s="11"/>
      <c r="D139" s="7" t="s">
        <v>31</v>
      </c>
      <c r="E139" s="42" t="s">
        <v>49</v>
      </c>
      <c r="F139" s="43">
        <v>40</v>
      </c>
      <c r="G139" s="43">
        <v>3.4</v>
      </c>
      <c r="H139" s="43">
        <v>1.32</v>
      </c>
      <c r="I139" s="43">
        <v>17</v>
      </c>
      <c r="J139" s="43">
        <v>104</v>
      </c>
      <c r="K139" s="44" t="s">
        <v>40</v>
      </c>
      <c r="L139" s="43">
        <v>2.61</v>
      </c>
    </row>
    <row r="140" spans="1:12" ht="15" x14ac:dyDescent="0.25">
      <c r="A140" s="24"/>
      <c r="B140" s="17"/>
      <c r="C140" s="8"/>
      <c r="D140" s="18" t="s">
        <v>32</v>
      </c>
      <c r="E140" s="9"/>
      <c r="F140" s="19">
        <f>SUM(F133:F139)</f>
        <v>800</v>
      </c>
      <c r="G140" s="19">
        <f>SUM(G133:G139)</f>
        <v>34.799999999999997</v>
      </c>
      <c r="H140" s="19">
        <f>SUM(H133:H139)</f>
        <v>43.59</v>
      </c>
      <c r="I140" s="19">
        <f>SUM(I133:I139)</f>
        <v>174.45000000000002</v>
      </c>
      <c r="J140" s="19">
        <f>SUM(J133:J139)</f>
        <v>1005</v>
      </c>
      <c r="K140" s="25"/>
      <c r="L140" s="19">
        <f>SUM(L133:L139)</f>
        <v>147.15</v>
      </c>
    </row>
    <row r="141" spans="1:12" ht="15.75" thickBot="1" x14ac:dyDescent="0.25">
      <c r="A141" s="29">
        <f>A128</f>
        <v>2</v>
      </c>
      <c r="B141" s="30">
        <f>B128</f>
        <v>10</v>
      </c>
      <c r="C141" s="62" t="s">
        <v>4</v>
      </c>
      <c r="D141" s="63"/>
      <c r="E141" s="31"/>
      <c r="F141" s="32">
        <f>F132+F140</f>
        <v>1310</v>
      </c>
      <c r="G141" s="32">
        <f>G132+G140</f>
        <v>55.43</v>
      </c>
      <c r="H141" s="32">
        <f>H132+H140</f>
        <v>60.22</v>
      </c>
      <c r="I141" s="32">
        <f>I132+I140</f>
        <v>248.21</v>
      </c>
      <c r="J141" s="32">
        <f>J132+J140</f>
        <v>1532</v>
      </c>
      <c r="K141" s="32"/>
      <c r="L141" s="32">
        <f>L132+L140</f>
        <v>216.36</v>
      </c>
    </row>
    <row r="142" spans="1:12" ht="13.5" customHeight="1" thickBot="1" x14ac:dyDescent="0.25">
      <c r="A142" s="27"/>
      <c r="B142" s="28"/>
      <c r="C142" s="64" t="s">
        <v>5</v>
      </c>
      <c r="D142" s="65"/>
      <c r="E142" s="66"/>
      <c r="F142" s="34">
        <f>(F20+F34+F46+F60+F74+F87+F100+F114+F127+F141)/(IF(F20=0,0,1)+IF(F34=0,0,1)+IF(F46=0,0,1)+IF(F60=0,0,1)+IF(F74=0,0,1)+IF(F87=0,0,1)+IF(F100=0,0,1)+IF(F114=0,0,1)+IF(F127=0,0,1)+IF(F141=0,0,1))</f>
        <v>1289.5</v>
      </c>
      <c r="G142" s="34">
        <f>(G20+G34+G46+G60+G74+G87+G100+G114+G127+G141)/(IF(G20=0,0,1)+IF(G34=0,0,1)+IF(G46=0,0,1)+IF(G60=0,0,1)+IF(G74=0,0,1)+IF(G87=0,0,1)+IF(G100=0,0,1)+IF(G114=0,0,1)+IF(G127=0,0,1)+IF(G141=0,0,1))</f>
        <v>53.037999999999997</v>
      </c>
      <c r="H142" s="34">
        <f>(H20+H34+H46+H60+H74+H87+H100+H114+H127+H141)/(IF(H20=0,0,1)+IF(H34=0,0,1)+IF(H46=0,0,1)+IF(H60=0,0,1)+IF(H74=0,0,1)+IF(H87=0,0,1)+IF(H100=0,0,1)+IF(H114=0,0,1)+IF(H127=0,0,1)+IF(H141=0,0,1))</f>
        <v>53.297000000000004</v>
      </c>
      <c r="I142" s="34">
        <f>(I20+I34+I46+I60+I74+I87+I100+I114+I127+I141)/(IF(I20=0,0,1)+IF(I34=0,0,1)+IF(I46=0,0,1)+IF(I60=0,0,1)+IF(I74=0,0,1)+IF(I87=0,0,1)+IF(I100=0,0,1)+IF(I114=0,0,1)+IF(I127=0,0,1)+IF(I141=0,0,1))</f>
        <v>233.68900000000002</v>
      </c>
      <c r="J142" s="34">
        <f>(J20+J34+J46+J60+J74+J87+J100+J114+J127+J141)/(IF(J20=0,0,1)+IF(J34=0,0,1)+IF(J46=0,0,1)+IF(J60=0,0,1)+IF(J74=0,0,1)+IF(J87=0,0,1)+IF(J100=0,0,1)+IF(J114=0,0,1)+IF(J127=0,0,1)+IF(J141=0,0,1))</f>
        <v>1485.8</v>
      </c>
      <c r="K142" s="34"/>
      <c r="L142" s="34"/>
    </row>
  </sheetData>
  <mergeCells count="14">
    <mergeCell ref="C60:D60"/>
    <mergeCell ref="C74:D74"/>
    <mergeCell ref="C20:D20"/>
    <mergeCell ref="C142:E142"/>
    <mergeCell ref="C141:D141"/>
    <mergeCell ref="C87:D87"/>
    <mergeCell ref="C100:D100"/>
    <mergeCell ref="C114:D114"/>
    <mergeCell ref="C127:D127"/>
    <mergeCell ref="C1:E1"/>
    <mergeCell ref="H1:K1"/>
    <mergeCell ref="H2:K2"/>
    <mergeCell ref="C34:D34"/>
    <mergeCell ref="C46:D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2023-11-21T04:44:46Z</cp:lastPrinted>
  <dcterms:created xsi:type="dcterms:W3CDTF">2022-05-16T14:23:56Z</dcterms:created>
  <dcterms:modified xsi:type="dcterms:W3CDTF">2025-01-10T10:33:49Z</dcterms:modified>
</cp:coreProperties>
</file>